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5" tabRatio="536" activeTab="0"/>
  </bookViews>
  <sheets>
    <sheet name="Закупівлі 2024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<sst xmlns="http://schemas.openxmlformats.org/spreadsheetml/2006/main" count="449" uniqueCount="226">
  <si>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</si>
  <si>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</si>
  <si>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</si>
  <si>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</si>
  <si>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</si>
  <si>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</si>
  <si>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</si>
  <si>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</si>
  <si>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</si>
  <si>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</si>
  <si>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</si>
  <si>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</si>
  <si>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</si>
  <si>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</si>
  <si>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</si>
  <si>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</si>
  <si>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</si>
  <si>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</si>
  <si>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</si>
  <si>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</si>
  <si>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</si>
  <si>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</si>
  <si>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</si>
  <si>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Послуги страхування транспортних засобів по програмі цивільно-правової відповідальності</t>
  </si>
  <si>
    <t>шт</t>
  </si>
  <si>
    <t>послуга</t>
  </si>
  <si>
    <t>товари</t>
  </si>
  <si>
    <t>послуги</t>
  </si>
  <si>
    <t>Забезпечення діяльності
підприємства</t>
  </si>
  <si>
    <t>Матеріали для забезпечення
господарської діяльності</t>
  </si>
  <si>
    <t>Послуги для забезпечення
господарської діяльності</t>
  </si>
  <si>
    <r>
      <t xml:space="preserve">вартість, тис. грн
</t>
    </r>
    <r>
      <rPr>
        <sz val="12"/>
        <color indexed="8"/>
        <rFont val="Times New Roman"/>
        <family val="1"/>
      </rPr>
      <t>без ПДВ</t>
    </r>
  </si>
  <si>
    <r>
      <t xml:space="preserve">загальна вартість, тис. грн
</t>
    </r>
    <r>
      <rPr>
        <sz val="12"/>
        <color indexed="8"/>
        <rFont val="Times New Roman"/>
        <family val="1"/>
      </rPr>
      <t>без ПДВ</t>
    </r>
  </si>
  <si>
    <t>Обробка даних та формування кваліфікованого сертифікату відкритого ключа на 1 рік,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</si>
  <si>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Засоби гігієни</t>
  </si>
  <si>
    <t>Ізолятори та ковпачки до ізоляторів</t>
  </si>
  <si>
    <t>Послуги з поводження з побутовими відходами</t>
  </si>
  <si>
    <t>https://prozorro.gov.ua/tender/UA-2024-01-02-004251-a</t>
  </si>
  <si>
    <t>UA-2024-01-02-004251-a</t>
  </si>
  <si>
    <t>https://prozorro.gov.ua/tender/UA-2024-01-09-004961-a</t>
  </si>
  <si>
    <t>https://prozorro.gov.ua/tender/UA-2024-01-09-005505-a</t>
  </si>
  <si>
    <t>UA-2024-01-16-002386-a</t>
  </si>
  <si>
    <t>https://prozorro.gov.ua/tender/UA-2024-01-16-002386-a</t>
  </si>
  <si>
    <t>https://prozorro.gov.ua/tender/UA-2024-01-18-004676-a</t>
  </si>
  <si>
    <t>UA-2024-01-18-004676-a</t>
  </si>
  <si>
    <t>UA-2024-01-09-004961-a</t>
  </si>
  <si>
    <t>UA-2024-01-09-005505-a</t>
  </si>
  <si>
    <t>м.кб</t>
  </si>
  <si>
    <t>02 січня 2024</t>
  </si>
  <si>
    <t>09 січня 2024</t>
  </si>
  <si>
    <t>16 січня 2024</t>
  </si>
  <si>
    <t>18 січня 2024</t>
  </si>
  <si>
    <t xml:space="preserve">Керівник ліцензіата                                                                                              </t>
  </si>
  <si>
    <t>Генеральний Директор       Віталій МИХАЙЛЬО</t>
  </si>
  <si>
    <t>___________________</t>
  </si>
  <si>
    <t xml:space="preserve">  М. П. </t>
  </si>
  <si>
    <t>Ліцензіат</t>
  </si>
  <si>
    <t>Філія «Новояворівські електромережі»</t>
  </si>
  <si>
    <t>Послуги проведення медичних оглядів працівників</t>
  </si>
  <si>
    <t>https://prozorro.gov.ua/tender/UA-2024-02-06-014646-a</t>
  </si>
  <si>
    <t>UA-2024-02-06-014646-a</t>
  </si>
  <si>
    <t>06 лютого 2024</t>
  </si>
  <si>
    <t>https://prozorro.gov.ua/tender/UA-2024-02-09-003279-a</t>
  </si>
  <si>
    <t>Гаки універсальні КБУ-16</t>
  </si>
  <si>
    <t>09 лютого 2024</t>
  </si>
  <si>
    <t xml:space="preserve"> UA-2024-02-09-003279-a</t>
  </si>
  <si>
    <t>Бірки маркувальні та маркери для бірок</t>
  </si>
  <si>
    <t>https://prozorro.gov.ua/tender/UA-2024-02-14-004795-a</t>
  </si>
  <si>
    <t xml:space="preserve"> UA-2024-02-14-004795-a</t>
  </si>
  <si>
    <t>14 лютого 2024</t>
  </si>
  <si>
    <t>Автозапчастини</t>
  </si>
  <si>
    <t>https://prozorro.gov.ua/tender/UA-2024-02-14-006514-a</t>
  </si>
  <si>
    <t>UA-2024-02-14-006514-a</t>
  </si>
  <si>
    <t>в асортименті</t>
  </si>
  <si>
    <t>Послуги аутсорсингу друку</t>
  </si>
  <si>
    <t>https://prozorro.gov.ua/tender/UA-2024-02-16-009714-a</t>
  </si>
  <si>
    <t xml:space="preserve"> UA-2024-02-16-009714-a</t>
  </si>
  <si>
    <t>16 лютого 2024</t>
  </si>
  <si>
    <t>Послуги з технічного обслуговування системи пожежної сигналізації та цілодобового пожежного пультового спостереження змонтованої системи пожежної сигналізації</t>
  </si>
  <si>
    <t>https://prozorro.gov.ua/tender/UA-2024-02-19-003032-a</t>
  </si>
  <si>
    <t>UA-2024-02-19-003032-a</t>
  </si>
  <si>
    <t>Електроди</t>
  </si>
  <si>
    <t>https://prozorro.gov.ua/tender/UA-2024-02-20-010060-a</t>
  </si>
  <si>
    <t>UA-2024-02-20-010060-a</t>
  </si>
  <si>
    <t>20 лютого 2024</t>
  </si>
  <si>
    <t>19 лютого 2024</t>
  </si>
  <si>
    <t>т</t>
  </si>
  <si>
    <t>Послуги рухомого (мобільного) зв'язку</t>
  </si>
  <si>
    <t>https://prozorro.gov.ua/tender/UA-2024-01-29-010510-a</t>
  </si>
  <si>
    <t>UA-2024-01-29-010510-a</t>
  </si>
  <si>
    <t>29 січня 2024</t>
  </si>
  <si>
    <t>Лічильники електроенергії</t>
  </si>
  <si>
    <t>https://prozorro.gov.ua/tender/UA-2023-12-18-017743-a</t>
  </si>
  <si>
    <t>UA-2023-12-18-017743-a</t>
  </si>
  <si>
    <t>18 грудня 2023</t>
  </si>
  <si>
    <t xml:space="preserve">Лічильники однотарифні, багатотарифні </t>
  </si>
  <si>
    <t>21 лютого 2024</t>
  </si>
  <si>
    <t>https://prozorro.gov.ua/tender/UA-2024-02-21-002110-a</t>
  </si>
  <si>
    <t>UA-2024-02-21-002110-a</t>
  </si>
  <si>
    <t>Туалетний папір та паперові рушники</t>
  </si>
  <si>
    <t>21лютого  2024 року</t>
  </si>
  <si>
    <t xml:space="preserve">Домкрати та буксирувальні троси </t>
  </si>
  <si>
    <t>https://prozorro.gov.ua/tender/UA-2024-02-23-011092-a</t>
  </si>
  <si>
    <t>23 лютого 2024</t>
  </si>
  <si>
    <t>UA-2024-02-23-011092-a</t>
  </si>
  <si>
    <t xml:space="preserve">Тепловізор </t>
  </si>
  <si>
    <t>https://prozorro.gov.ua/tender/UA-2024-03-01-001316-a</t>
  </si>
  <si>
    <t>UA-2024-03-01-001316-a</t>
  </si>
  <si>
    <t>01 березня 2024</t>
  </si>
  <si>
    <t>Послуги реагування на тривожну сигналізацію на об'єкті Філії "Новояворівські електромережі" ТОВ "Нафтогаз Тепло"</t>
  </si>
  <si>
    <t>https://prozorro.gov.ua/tender/UA-2024-03-04-010906-a</t>
  </si>
  <si>
    <t>UA-2024-03-04-010906-a</t>
  </si>
  <si>
    <t>Насос дренажно-фекальний</t>
  </si>
  <si>
    <t>https://prozorro.gov.ua/tender/UA-2024-03-07-012390-a</t>
  </si>
  <si>
    <t>UA-2024-03-07-012390-a</t>
  </si>
  <si>
    <t>06 березня 2024</t>
  </si>
  <si>
    <t>Розроблення нормативних характеристик та обчислення структури нормативних значень технологічних витрат електроенергії в електричних мережах ТОВ «Нафтогаз Тепло» (НЯ ОСР)</t>
  </si>
  <si>
    <t>https://prozorro.gov.ua/tender/UA-2024-01-29-005068-a?lot_id=1be4b626361843ec87a6e8f8bc1d706b#lots</t>
  </si>
  <si>
    <t>UA-2024-01-29-005068-a</t>
  </si>
  <si>
    <t>Послуги шиномонтажу</t>
  </si>
  <si>
    <t>https://prozorro.gov.ua/tender/UA-2024-03-12-003562-a</t>
  </si>
  <si>
    <t>12 березня 2024</t>
  </si>
  <si>
    <t>UA-2024-03-12-003562-a</t>
  </si>
  <si>
    <t xml:space="preserve"> тепловізор</t>
  </si>
  <si>
    <t>Бетон та цементно-піщпна суміш (лот 2)</t>
  </si>
  <si>
    <t>https://prozorro.gov.ua/tender/UA-2024-02-15-007915-a?lot_id=8821ca594bad41bc86562afd727c8937#lots</t>
  </si>
  <si>
    <t>товар</t>
  </si>
  <si>
    <t>15 лютого 2024</t>
  </si>
  <si>
    <t>UA-2024-02-15-007915-a</t>
  </si>
  <si>
    <t>Металопрокат (арматура, дріт в'язальний, швелер, кутник, круг)</t>
  </si>
  <si>
    <t>https://prozorro.gov.ua/tender/UA-2024-03-18-005222-a</t>
  </si>
  <si>
    <t>18 березня 2024</t>
  </si>
  <si>
    <t>UA-2024-03-18-005222-a</t>
  </si>
  <si>
    <t>Фарба</t>
  </si>
  <si>
    <t>https://prozorro.gov.ua/tender/UA-2024-03-18-005063-a</t>
  </si>
  <si>
    <t>UA-2024-03-18-005063-a</t>
  </si>
  <si>
    <t>https://prozorro.gov.ua/tender/UA-2024-03-18-011849-a</t>
  </si>
  <si>
    <t>Мегаомметри</t>
  </si>
  <si>
    <t>UA-2024-03-18-011849-a</t>
  </si>
  <si>
    <t>Лот 2 - Навчання з охорони праці, технічної експлуатації, пожежної безпеки, електробезпеки (НЯ ОСР)</t>
  </si>
  <si>
    <t>https://prozorro.gov.ua/tender/UA-2024-03-14-008934-a</t>
  </si>
  <si>
    <t>UA-2024-03-14-008934-a</t>
  </si>
  <si>
    <t>Лот 2 - Спеціальне навчання безпечним методам та прийомам виконання робіт (НЯ ОСР)</t>
  </si>
  <si>
    <t>https://prozorro.gov.ua/tender/UA-2024-03-14-010953-a</t>
  </si>
  <si>
    <t>UA-2024-03-14-010953-a</t>
  </si>
  <si>
    <t>Лот 2 - Професійна підготовка працівників (НЯ ОСР);</t>
  </si>
  <si>
    <t>https://prozorro.gov.ua/tender/UA-2024-03-18-003018-a</t>
  </si>
  <si>
    <t>UA-2024-03-18-003018-a</t>
  </si>
  <si>
    <t>Взірцевий лічильник</t>
  </si>
  <si>
    <t>https://prozorro.gov.ua/tender/UA-2024-03-19-012501-a</t>
  </si>
  <si>
    <t>UA-2024-03-19-012501-a</t>
  </si>
  <si>
    <t>Круги абразивні</t>
  </si>
  <si>
    <t>https://prozorro.gov.ua/tender/UA-2024-03-29-004096-a</t>
  </si>
  <si>
    <t>UA-2024-03-29-004096-a</t>
  </si>
  <si>
    <t>29 березня 2024</t>
  </si>
  <si>
    <t>29.03.2024р</t>
  </si>
  <si>
    <t>Кліщі струмовимірювальні цифрові</t>
  </si>
  <si>
    <t>https://prozorro.gov.ua/tender/UA-2024-04-01-010614-a</t>
  </si>
  <si>
    <t>01 квітня 2024</t>
  </si>
  <si>
    <t>UA-2024-04-01-010614-a</t>
  </si>
  <si>
    <t>Офісний папір (НЯ ОСР)</t>
  </si>
  <si>
    <t>https://prozorro.gov.ua/tender/UA-2024-04-04-008580-a</t>
  </si>
  <si>
    <t>04 квітня 2024</t>
  </si>
  <si>
    <t>UA-2024-04-04-008580-a</t>
  </si>
  <si>
    <t>12.04.2024р</t>
  </si>
  <si>
    <t>Урни-попільниці</t>
  </si>
  <si>
    <t>https://prozorro.gov.ua/tender/UA-2024-04-15-000549-a</t>
  </si>
  <si>
    <t>15 квітня 2024</t>
  </si>
  <si>
    <t>UA-2024-04-15-000549-a</t>
  </si>
  <si>
    <t>15.04.2024р</t>
  </si>
  <si>
    <t>Щебінь</t>
  </si>
  <si>
    <t>https://prozorro.gov.ua/tender/UA-2024-04-18-012678-a</t>
  </si>
  <si>
    <t>18 квітня 2024</t>
  </si>
  <si>
    <t>UA-2024-04-18-012678-a</t>
  </si>
  <si>
    <t>18.04.2024р</t>
  </si>
  <si>
    <t>19 березня 2024</t>
  </si>
  <si>
    <t>14 березня 2024</t>
  </si>
  <si>
    <t>11.04.2024р</t>
  </si>
  <si>
    <t>10.04.2024р</t>
  </si>
  <si>
    <t>01.04.2024р</t>
  </si>
  <si>
    <t>Лот 1 - Послуги з добровільного страхування майна (НЯ ОСР)</t>
  </si>
  <si>
    <t>https://prozorro.gov.ua/uk/tender/UA-2024-04-15-008885-a</t>
  </si>
  <si>
    <t>UA-2024-04-15-008885-a</t>
  </si>
  <si>
    <t>14.05.2024р</t>
  </si>
  <si>
    <t>Лот 3 – Паливно-мастильні матеріали (НЯ ОСР)</t>
  </si>
  <si>
    <t>https://prozorro.gov.ua/uk/tender/UA-2024-04-15-011071-a</t>
  </si>
  <si>
    <t>01.05.2024р</t>
  </si>
  <si>
    <t>UA-2024-04-15-011071-a</t>
  </si>
  <si>
    <t>Стропи та стяжні ремені в асортименті</t>
  </si>
  <si>
    <t xml:space="preserve"> UA-2024-05-01-009245-a</t>
  </si>
  <si>
    <t>https://prozorro.gov.ua/uk/tender/UA-2024-05-01-009245-a</t>
  </si>
  <si>
    <t>Стропа 4СК 8,0тн 5,0 м</t>
  </si>
  <si>
    <t>UA-2024-05-01-009304-a</t>
  </si>
  <si>
    <t>https://prozorro.gov.ua/uk/tender/UA-2024-05-01-009304-a</t>
  </si>
  <si>
    <t>01 травня 2024</t>
  </si>
  <si>
    <t>Електропневмоклапан КрАЗ</t>
  </si>
  <si>
    <t xml:space="preserve"> UA-2024-05-02-008506-a</t>
  </si>
  <si>
    <t>https://prozorro.gov.ua/uk/tender/UA-2024-05-02-008506-a</t>
  </si>
  <si>
    <t>02 травня 2024</t>
  </si>
  <si>
    <t>Плакати та знаки безпеки</t>
  </si>
  <si>
    <t>UA-2024-05-06-004621-a</t>
  </si>
  <si>
    <t>06 травня 2024</t>
  </si>
  <si>
    <t>https://prozorro.gov.ua/uk/tender/UA-2024-05-06-004621-a</t>
  </si>
  <si>
    <t>02.05.2024р</t>
  </si>
  <si>
    <t>Метизи а асортименті</t>
  </si>
  <si>
    <t>UA-2024-05-07-002984-a</t>
  </si>
  <si>
    <t>https://prozorro.gov.ua/uk/tender/UA-2024-05-07-002984-a</t>
  </si>
  <si>
    <t>07 травня 2024</t>
  </si>
  <si>
    <t>07.05.2024р</t>
  </si>
  <si>
    <t>Послуги з проведення досліджень важкості і напруженості праці на робочому місці</t>
  </si>
  <si>
    <t xml:space="preserve"> UA-2024-05-22-001821-a</t>
  </si>
  <si>
    <t>https://prozorro.gov.ua/uk/tender/UA-2024-05-22-001821-a</t>
  </si>
  <si>
    <t>22 травня 2024</t>
  </si>
  <si>
    <t>21.05.2024р</t>
  </si>
  <si>
    <t>Шланг поливочний та комплектуючі до мийки високого тиску «КARCHER» моделі К3</t>
  </si>
  <si>
    <t>UA-2024-05-27-011168-a</t>
  </si>
  <si>
    <t>27 травня 2024</t>
  </si>
  <si>
    <t>24.05.2024р</t>
  </si>
  <si>
    <t>https://prozorro.gov.ua/uk/tender/UA-2024-05-27-011168-a</t>
  </si>
  <si>
    <t>кг</t>
  </si>
  <si>
    <t xml:space="preserve">       м³</t>
  </si>
  <si>
    <t>упак</t>
  </si>
  <si>
    <t>л</t>
  </si>
  <si>
    <t xml:space="preserve">Виробнича програма </t>
  </si>
  <si>
    <t>Виробнича програма</t>
  </si>
  <si>
    <t>Інвестиційна програма та виробнича потреба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</si>
</sst>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dd\.mm\.yyyy"/>
    <numFmt numFmtId="206" formatCode="0.0"/>
    <numFmt numFmtId="207" formatCode="0.000"/>
    <numFmt numFmtId="208" formatCode="&quot;Так&quot;;&quot;Так&quot;;&quot;Ні&quot;"/>
    <numFmt numFmtId="209" formatCode="&quot;True&quot;;&quot;True&quot;;&quot;False&quot;"/>
    <numFmt numFmtId="210" formatCode="&quot;Увімк&quot;;&quot;Увімк&quot;;&quot;Вимк&quot;"/>
    <numFmt numFmtId="211" formatCode="[$¥€-2]\ ###,000_);[Red]\([$€-2]\ ###,000\)"/>
    <numFmt numFmtId="212" formatCode="mmm/yyyy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11"/>
      <name val="Times New Roman"/>
      <family val="1"/>
    </font>
    <font>
      <sz val="12"/>
      <name val="Aptos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45454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0" borderId="10" xfId="35" applyFont="1" applyFill="1" applyBorder="1" applyAlignment="1">
      <alignment horizontal="center" vertical="center" wrapText="1"/>
      <protection/>
    </xf>
    <xf numFmtId="0" fontId="7" fillId="0" borderId="11" xfId="35" applyFont="1" applyFill="1" applyBorder="1" applyAlignment="1">
      <alignment horizontal="center" vertical="center" wrapText="1"/>
      <protection/>
    </xf>
    <xf numFmtId="0" fontId="7" fillId="0" borderId="12" xfId="35" applyFont="1" applyFill="1" applyBorder="1" applyAlignment="1">
      <alignment horizontal="center" vertical="center" wrapText="1"/>
      <protection/>
    </xf>
    <xf numFmtId="0" fontId="7" fillId="0" borderId="13" xfId="35" applyFont="1" applyFill="1" applyBorder="1" applyAlignment="1">
      <alignment horizontal="center" vertical="center" wrapText="1"/>
      <protection/>
    </xf>
    <xf numFmtId="0" fontId="7" fillId="0" borderId="14" xfId="35" applyFont="1" applyFill="1" applyBorder="1" applyAlignment="1">
      <alignment horizontal="center" vertical="center" wrapText="1"/>
      <protection/>
    </xf>
    <xf numFmtId="0" fontId="7" fillId="0" borderId="15" xfId="35" applyFont="1" applyFill="1" applyBorder="1" applyAlignment="1">
      <alignment horizontal="center" vertical="center" wrapText="1"/>
      <protection/>
    </xf>
    <xf numFmtId="0" fontId="11" fillId="0" borderId="0" xfId="35" applyFont="1" applyFill="1">
      <alignment/>
      <protection/>
    </xf>
    <xf numFmtId="0" fontId="7" fillId="0" borderId="16" xfId="35" applyFont="1" applyFill="1" applyBorder="1" applyAlignment="1">
      <alignment horizontal="center" vertical="center" wrapText="1"/>
      <protection/>
    </xf>
    <xf numFmtId="0" fontId="7" fillId="0" borderId="17" xfId="35" applyFont="1" applyFill="1" applyBorder="1" applyAlignment="1">
      <alignment horizontal="center" vertical="center" wrapText="1"/>
      <protection/>
    </xf>
    <xf numFmtId="0" fontId="7" fillId="0" borderId="18" xfId="35" applyFont="1" applyFill="1" applyBorder="1" applyAlignment="1">
      <alignment horizontal="center" vertical="center" wrapText="1"/>
      <protection/>
    </xf>
    <xf numFmtId="0" fontId="7" fillId="33" borderId="15" xfId="35" applyFont="1" applyFill="1" applyBorder="1" applyAlignment="1">
      <alignment horizontal="center" vertical="center" wrapText="1"/>
      <protection/>
    </xf>
    <xf numFmtId="0" fontId="7" fillId="34" borderId="19" xfId="35" applyFont="1" applyFill="1" applyBorder="1" applyAlignment="1">
      <alignment horizontal="center" vertical="center" wrapText="1"/>
      <protection/>
    </xf>
    <xf numFmtId="0" fontId="7" fillId="0" borderId="0" xfId="35" applyFont="1" applyFill="1" applyAlignment="1">
      <alignment horizontal="left"/>
      <protection/>
    </xf>
    <xf numFmtId="0" fontId="5" fillId="0" borderId="14" xfId="35" applyFont="1" applyFill="1" applyBorder="1" applyAlignment="1">
      <alignment horizontal="center" vertical="center"/>
      <protection/>
    </xf>
    <xf numFmtId="0" fontId="7" fillId="0" borderId="14" xfId="35" applyFont="1" applyFill="1" applyBorder="1" applyAlignment="1">
      <alignment horizontal="center" vertical="center"/>
      <protection/>
    </xf>
    <xf numFmtId="14" fontId="7" fillId="0" borderId="14" xfId="35" applyNumberFormat="1" applyFont="1" applyFill="1" applyBorder="1" applyAlignment="1">
      <alignment horizontal="center" vertical="center"/>
      <protection/>
    </xf>
    <xf numFmtId="0" fontId="11" fillId="0" borderId="0" xfId="35" applyFont="1">
      <alignment/>
      <protection/>
    </xf>
    <xf numFmtId="0" fontId="7" fillId="0" borderId="0" xfId="35" applyFont="1" applyAlignment="1">
      <alignment horizontal="left"/>
      <protection/>
    </xf>
    <xf numFmtId="0" fontId="5" fillId="0" borderId="0" xfId="35" applyFont="1">
      <alignment/>
      <protection/>
    </xf>
    <xf numFmtId="0" fontId="11" fillId="0" borderId="0" xfId="35" applyFont="1" applyAlignment="1">
      <alignment horizontal="left"/>
      <protection/>
    </xf>
    <xf numFmtId="2" fontId="7" fillId="0" borderId="14" xfId="35" applyNumberFormat="1" applyFont="1" applyFill="1" applyBorder="1" applyAlignment="1">
      <alignment horizontal="center" vertical="center" wrapText="1"/>
      <protection/>
    </xf>
    <xf numFmtId="207" fontId="10" fillId="0" borderId="14" xfId="35" applyNumberFormat="1" applyFont="1" applyFill="1" applyBorder="1" applyAlignment="1">
      <alignment horizontal="center" vertical="center"/>
      <protection/>
    </xf>
    <xf numFmtId="207" fontId="7" fillId="0" borderId="14" xfId="35" applyNumberFormat="1" applyFont="1" applyFill="1" applyBorder="1" applyAlignment="1">
      <alignment horizontal="center" vertical="center" wrapText="1"/>
      <protection/>
    </xf>
    <xf numFmtId="0" fontId="5" fillId="0" borderId="14" xfId="35" applyFont="1" applyFill="1" applyBorder="1" applyAlignment="1">
      <alignment horizontal="center" vertical="center" wrapText="1"/>
      <protection/>
    </xf>
    <xf numFmtId="2" fontId="10" fillId="0" borderId="14" xfId="35" applyNumberFormat="1" applyFont="1" applyFill="1" applyBorder="1" applyAlignment="1">
      <alignment horizontal="center" vertical="center"/>
      <protection/>
    </xf>
    <xf numFmtId="207" fontId="7" fillId="0" borderId="14" xfId="35" applyNumberFormat="1" applyFont="1" applyFill="1" applyBorder="1" applyAlignment="1">
      <alignment horizontal="center" vertical="center"/>
      <protection/>
    </xf>
    <xf numFmtId="2" fontId="5" fillId="0" borderId="14" xfId="35" applyNumberFormat="1" applyFont="1" applyFill="1" applyBorder="1" applyAlignment="1">
      <alignment horizontal="center" vertical="center"/>
      <protection/>
    </xf>
    <xf numFmtId="2" fontId="7" fillId="0" borderId="14" xfId="35" applyNumberFormat="1" applyFont="1" applyFill="1" applyBorder="1" applyAlignment="1">
      <alignment horizontal="center" vertical="center"/>
      <protection/>
    </xf>
    <xf numFmtId="207" fontId="5" fillId="0" borderId="0" xfId="35" applyNumberFormat="1" applyFont="1" applyFill="1">
      <alignment/>
      <protection/>
    </xf>
    <xf numFmtId="207" fontId="7" fillId="0" borderId="11" xfId="35" applyNumberFormat="1" applyFont="1" applyFill="1" applyBorder="1" applyAlignment="1">
      <alignment horizontal="center" vertical="center" wrapText="1"/>
      <protection/>
    </xf>
    <xf numFmtId="207" fontId="7" fillId="0" borderId="15" xfId="35" applyNumberFormat="1" applyFont="1" applyFill="1" applyBorder="1" applyAlignment="1">
      <alignment horizontal="center" vertical="center" wrapText="1"/>
      <protection/>
    </xf>
    <xf numFmtId="207" fontId="5" fillId="0" borderId="14" xfId="35" applyNumberFormat="1" applyFont="1" applyFill="1" applyBorder="1" applyAlignment="1">
      <alignment horizontal="center" vertical="center"/>
      <protection/>
    </xf>
    <xf numFmtId="207" fontId="11" fillId="0" borderId="0" xfId="35" applyNumberFormat="1" applyFont="1" applyFill="1">
      <alignment/>
      <protection/>
    </xf>
    <xf numFmtId="207" fontId="7" fillId="0" borderId="12" xfId="35" applyNumberFormat="1" applyFont="1" applyFill="1" applyBorder="1" applyAlignment="1">
      <alignment horizontal="center" vertical="center" wrapText="1"/>
      <protection/>
    </xf>
    <xf numFmtId="207" fontId="7" fillId="0" borderId="20" xfId="35" applyNumberFormat="1" applyFont="1" applyFill="1" applyBorder="1" applyAlignment="1">
      <alignment horizontal="center" vertical="center" wrapText="1"/>
      <protection/>
    </xf>
    <xf numFmtId="207" fontId="10" fillId="0" borderId="14" xfId="35" applyNumberFormat="1" applyFont="1" applyFill="1" applyBorder="1" applyAlignment="1">
      <alignment horizontal="center" vertical="center" wrapText="1"/>
      <protection/>
    </xf>
    <xf numFmtId="2" fontId="10" fillId="0" borderId="14" xfId="35" applyNumberFormat="1" applyFont="1" applyFill="1" applyBorder="1" applyAlignment="1">
      <alignment horizontal="center" vertical="center" wrapText="1"/>
      <protection/>
    </xf>
    <xf numFmtId="0" fontId="52" fillId="0" borderId="14" xfId="0" applyFont="1" applyBorder="1" applyAlignment="1">
      <alignment horizontal="center" vertical="center"/>
    </xf>
    <xf numFmtId="2" fontId="2" fillId="0" borderId="14" xfId="39" applyNumberFormat="1" applyFill="1" applyBorder="1" applyAlignment="1" applyProtection="1">
      <alignment horizontal="center" vertical="center"/>
      <protection/>
    </xf>
    <xf numFmtId="2" fontId="52" fillId="0" borderId="14" xfId="0" applyNumberFormat="1" applyFont="1" applyBorder="1" applyAlignment="1">
      <alignment horizontal="center" vertical="center" wrapText="1"/>
    </xf>
    <xf numFmtId="0" fontId="2" fillId="0" borderId="14" xfId="39" applyBorder="1" applyAlignment="1" applyProtection="1">
      <alignment horizontal="center" vertical="center"/>
      <protection/>
    </xf>
    <xf numFmtId="0" fontId="11" fillId="34" borderId="0" xfId="35" applyFont="1" applyFill="1">
      <alignment/>
      <protection/>
    </xf>
    <xf numFmtId="0" fontId="53" fillId="0" borderId="0" xfId="0" applyFont="1" applyAlignment="1">
      <alignment horizontal="center" vertical="center"/>
    </xf>
    <xf numFmtId="207" fontId="5" fillId="35" borderId="14" xfId="35" applyNumberFormat="1" applyFont="1" applyFill="1" applyBorder="1" applyAlignment="1">
      <alignment horizontal="center" vertical="center"/>
      <protection/>
    </xf>
    <xf numFmtId="0" fontId="13" fillId="0" borderId="14" xfId="39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205" fontId="7" fillId="0" borderId="14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3" fillId="0" borderId="14" xfId="39" applyFont="1" applyFill="1" applyBorder="1" applyAlignment="1" applyProtection="1">
      <alignment horizontal="center" vertical="center"/>
      <protection/>
    </xf>
    <xf numFmtId="2" fontId="13" fillId="0" borderId="14" xfId="39" applyNumberFormat="1" applyFont="1" applyFill="1" applyBorder="1" applyAlignment="1" applyProtection="1">
      <alignment horizontal="center" vertical="center"/>
      <protection/>
    </xf>
    <xf numFmtId="2" fontId="13" fillId="0" borderId="14" xfId="39" applyNumberFormat="1" applyFont="1" applyBorder="1" applyAlignment="1" applyProtection="1">
      <alignment horizontal="center" vertical="center"/>
      <protection/>
    </xf>
    <xf numFmtId="2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3" fillId="0" borderId="14" xfId="39" applyFont="1" applyBorder="1" applyAlignment="1" applyProtection="1">
      <alignment horizontal="center" vertical="center"/>
      <protection/>
    </xf>
    <xf numFmtId="0" fontId="13" fillId="36" borderId="14" xfId="39" applyFont="1" applyFill="1" applyBorder="1" applyAlignment="1" applyProtection="1">
      <alignment horizontal="center" vertical="center" wrapText="1"/>
      <protection/>
    </xf>
    <xf numFmtId="0" fontId="13" fillId="36" borderId="0" xfId="39" applyFont="1" applyFill="1" applyAlignment="1" applyProtection="1">
      <alignment horizontal="left" vertical="center" wrapText="1"/>
      <protection/>
    </xf>
    <xf numFmtId="0" fontId="13" fillId="0" borderId="0" xfId="39" applyFont="1" applyAlignment="1" applyProtection="1">
      <alignment vertical="center"/>
      <protection/>
    </xf>
    <xf numFmtId="0" fontId="15" fillId="0" borderId="14" xfId="35" applyFont="1" applyFill="1" applyBorder="1" applyAlignment="1">
      <alignment horizontal="center" vertical="center" wrapText="1"/>
      <protection/>
    </xf>
    <xf numFmtId="0" fontId="7" fillId="19" borderId="14" xfId="35" applyFont="1" applyFill="1" applyBorder="1" applyAlignment="1">
      <alignment horizontal="center" vertical="center" wrapText="1"/>
      <protection/>
    </xf>
    <xf numFmtId="2" fontId="7" fillId="19" borderId="14" xfId="35" applyNumberFormat="1" applyFont="1" applyFill="1" applyBorder="1" applyAlignment="1">
      <alignment horizontal="center" vertical="center" wrapText="1"/>
      <protection/>
    </xf>
    <xf numFmtId="0" fontId="10" fillId="0" borderId="0" xfId="35" applyFont="1" applyFill="1" applyAlignment="1">
      <alignment horizontal="left" wrapText="1"/>
      <protection/>
    </xf>
    <xf numFmtId="0" fontId="7" fillId="0" borderId="21" xfId="35" applyFont="1" applyFill="1" applyBorder="1" applyAlignment="1">
      <alignment horizontal="center" vertical="center" wrapText="1"/>
      <protection/>
    </xf>
    <xf numFmtId="0" fontId="7" fillId="0" borderId="16" xfId="35" applyFont="1" applyFill="1" applyBorder="1" applyAlignment="1">
      <alignment horizontal="center" vertical="center" wrapText="1"/>
      <protection/>
    </xf>
    <xf numFmtId="0" fontId="7" fillId="0" borderId="22" xfId="35" applyFont="1" applyFill="1" applyBorder="1" applyAlignment="1">
      <alignment horizontal="center" vertical="center" wrapText="1"/>
      <protection/>
    </xf>
    <xf numFmtId="0" fontId="7" fillId="0" borderId="17" xfId="35" applyFont="1" applyFill="1" applyBorder="1" applyAlignment="1">
      <alignment horizontal="center" vertical="center" wrapText="1"/>
      <protection/>
    </xf>
    <xf numFmtId="0" fontId="7" fillId="0" borderId="0" xfId="35" applyFont="1" applyFill="1" applyAlignment="1">
      <alignment horizontal="center" vertical="center"/>
      <protection/>
    </xf>
    <xf numFmtId="0" fontId="7" fillId="0" borderId="23" xfId="35" applyFont="1" applyFill="1" applyBorder="1" applyAlignment="1">
      <alignment horizontal="center" vertical="center" wrapText="1"/>
      <protection/>
    </xf>
    <xf numFmtId="0" fontId="7" fillId="0" borderId="24" xfId="35" applyFont="1" applyFill="1" applyBorder="1" applyAlignment="1">
      <alignment horizontal="center" vertical="center" wrapText="1"/>
      <protection/>
    </xf>
    <xf numFmtId="0" fontId="9" fillId="0" borderId="0" xfId="35" applyFont="1" applyFill="1" applyBorder="1" applyAlignment="1">
      <alignment horizontal="center" vertical="center" wrapText="1"/>
      <protection/>
    </xf>
    <xf numFmtId="0" fontId="7" fillId="0" borderId="25" xfId="35" applyFont="1" applyFill="1" applyBorder="1" applyAlignment="1">
      <alignment horizontal="center" vertical="center" wrapText="1"/>
      <protection/>
    </xf>
    <xf numFmtId="0" fontId="7" fillId="0" borderId="26" xfId="35" applyFont="1" applyFill="1" applyBorder="1" applyAlignment="1">
      <alignment horizontal="center" vertical="center" wrapText="1"/>
      <protection/>
    </xf>
    <xf numFmtId="0" fontId="7" fillId="0" borderId="19" xfId="35" applyFont="1" applyFill="1" applyBorder="1" applyAlignment="1">
      <alignment horizontal="center" vertical="center" wrapText="1"/>
      <protection/>
    </xf>
    <xf numFmtId="0" fontId="7" fillId="0" borderId="15" xfId="35" applyFont="1" applyFill="1" applyBorder="1" applyAlignment="1">
      <alignment horizontal="center" vertical="center" wrapText="1"/>
      <protection/>
    </xf>
    <xf numFmtId="0" fontId="7" fillId="0" borderId="27" xfId="35" applyFont="1" applyFill="1" applyBorder="1" applyAlignment="1">
      <alignment horizontal="center" vertical="center" wrapText="1"/>
      <protection/>
    </xf>
    <xf numFmtId="0" fontId="7" fillId="0" borderId="28" xfId="35" applyFont="1" applyFill="1" applyBorder="1" applyAlignment="1">
      <alignment horizontal="center" vertical="center" wrapText="1"/>
      <protection/>
    </xf>
    <xf numFmtId="0" fontId="7" fillId="0" borderId="15" xfId="35" applyFont="1" applyFill="1" applyBorder="1" applyAlignment="1">
      <alignment horizontal="left" vertical="center" wrapText="1"/>
      <protection/>
    </xf>
    <xf numFmtId="0" fontId="7" fillId="0" borderId="27" xfId="35" applyFont="1" applyFill="1" applyBorder="1" applyAlignment="1">
      <alignment horizontal="left" vertical="center" wrapText="1"/>
      <protection/>
    </xf>
    <xf numFmtId="0" fontId="7" fillId="0" borderId="28" xfId="35" applyFont="1" applyFill="1" applyBorder="1" applyAlignment="1">
      <alignment horizontal="left" vertical="center" wrapText="1"/>
      <protection/>
    </xf>
    <xf numFmtId="0" fontId="7" fillId="0" borderId="18" xfId="35" applyFont="1" applyFill="1" applyBorder="1" applyAlignment="1">
      <alignment horizontal="center" vertical="center" wrapText="1"/>
      <protection/>
    </xf>
    <xf numFmtId="0" fontId="7" fillId="0" borderId="29" xfId="35" applyFont="1" applyFill="1" applyBorder="1" applyAlignment="1">
      <alignment horizontal="center" vertical="center" wrapText="1"/>
      <protection/>
    </xf>
  </cellXfs>
  <cellStyles count="56">
    <cellStyle name="Normal" xfId="0"/>
    <cellStyle name="RowLevel_1" xfId="3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 2" xfId="34"/>
    <cellStyle name="Iau?iue_dodatok 3" xfId="35"/>
    <cellStyle name="Ввід" xfId="36"/>
    <cellStyle name="Percent" xfId="37"/>
    <cellStyle name="Гарний" xfId="38"/>
    <cellStyle name="Hyperlink" xfId="39"/>
    <cellStyle name="Currency" xfId="40"/>
    <cellStyle name="Currency [0]" xfId="41"/>
    <cellStyle name="Заголовок 1" xfId="42"/>
    <cellStyle name="Заголовок 2" xfId="43"/>
    <cellStyle name="Заголовок 3" xfId="44"/>
    <cellStyle name="Заголовок 4" xfId="45"/>
    <cellStyle name="Звичайний 2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Назва" xfId="55"/>
    <cellStyle name="Нейтральний" xfId="56"/>
    <cellStyle name="Обчислення" xfId="57"/>
    <cellStyle name="Обычный_nkre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тиль 1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24-04-01-010614-a" TargetMode="External" /><Relationship Id="rId2" Type="http://schemas.openxmlformats.org/officeDocument/2006/relationships/hyperlink" Target="https://prozorro.gov.ua/tender/UA-2024-03-29-004096-a" TargetMode="External" /><Relationship Id="rId3" Type="http://schemas.openxmlformats.org/officeDocument/2006/relationships/hyperlink" Target="https://prozorro.gov.ua/tender/UA-2024-03-19-012501-a" TargetMode="External" /><Relationship Id="rId4" Type="http://schemas.openxmlformats.org/officeDocument/2006/relationships/hyperlink" Target="https://prozorro.gov.ua/tender/UA-2024-03-18-003018-a" TargetMode="External" /><Relationship Id="rId5" Type="http://schemas.openxmlformats.org/officeDocument/2006/relationships/hyperlink" Target="https://prozorro.gov.ua/tender/UA-2024-03-14-010953-a" TargetMode="External" /><Relationship Id="rId6" Type="http://schemas.openxmlformats.org/officeDocument/2006/relationships/hyperlink" Target="https://prozorro.gov.ua/tender/UA-2024-03-14-008934-a" TargetMode="External" /><Relationship Id="rId7" Type="http://schemas.openxmlformats.org/officeDocument/2006/relationships/hyperlink" Target="https://prozorro.gov.ua/tender/UA-2024-04-18-012678-a" TargetMode="External" /><Relationship Id="rId8" Type="http://schemas.openxmlformats.org/officeDocument/2006/relationships/hyperlink" Target="https://prozorro.gov.ua/tender/UA-2024-04-15-000549-a" TargetMode="External" /><Relationship Id="rId9" Type="http://schemas.openxmlformats.org/officeDocument/2006/relationships/hyperlink" Target="https://prozorro.gov.ua/tender/UA-2024-04-04-008580-a" TargetMode="External" /><Relationship Id="rId10" Type="http://schemas.openxmlformats.org/officeDocument/2006/relationships/hyperlink" Target="https://prozorro.gov.ua/tender/UA-2024-04-01-010614-a" TargetMode="External" /><Relationship Id="rId11" Type="http://schemas.openxmlformats.org/officeDocument/2006/relationships/hyperlink" Target="https://prozorro.gov.ua/tender/UA-2024-03-29-004096-a" TargetMode="External" /><Relationship Id="rId12" Type="http://schemas.openxmlformats.org/officeDocument/2006/relationships/hyperlink" Target="https://prozorro.gov.ua/tender/UA-2024-03-14-008934-a" TargetMode="External" /><Relationship Id="rId13" Type="http://schemas.openxmlformats.org/officeDocument/2006/relationships/hyperlink" Target="https://prozorro.gov.ua/tender/UA-2024-03-18-011849-a" TargetMode="External" /><Relationship Id="rId14" Type="http://schemas.openxmlformats.org/officeDocument/2006/relationships/hyperlink" Target="https://prozorro.gov.ua/tender/UA-2024-03-18-011849-a" TargetMode="External" /><Relationship Id="rId15" Type="http://schemas.openxmlformats.org/officeDocument/2006/relationships/hyperlink" Target="https://prozorro.gov.ua/tender/UA-2024-03-18-005063-a" TargetMode="External" /><Relationship Id="rId16" Type="http://schemas.openxmlformats.org/officeDocument/2006/relationships/hyperlink" Target="https://prozorro.gov.ua/tender/UA-2024-03-18-005063-a" TargetMode="External" /><Relationship Id="rId17" Type="http://schemas.openxmlformats.org/officeDocument/2006/relationships/hyperlink" Target="https://prozorro.gov.ua/tender/UA-2024-03-18-005222-a" TargetMode="External" /><Relationship Id="rId18" Type="http://schemas.openxmlformats.org/officeDocument/2006/relationships/hyperlink" Target="https://prozorro.gov.ua/tender/UA-2024-03-18-005222-a" TargetMode="External" /><Relationship Id="rId19" Type="http://schemas.openxmlformats.org/officeDocument/2006/relationships/hyperlink" Target="https://prozorro.gov.ua/tender/UA-2024-02-15-007915-a?lot_id=8821ca594bad41bc86562afd727c8937#lots" TargetMode="External" /><Relationship Id="rId20" Type="http://schemas.openxmlformats.org/officeDocument/2006/relationships/hyperlink" Target="https://prozorro.gov.ua/tender/UA-2024-02-15-007915-a?lot_id=8821ca594bad41bc86562afd727c8937#lots" TargetMode="External" /><Relationship Id="rId21" Type="http://schemas.openxmlformats.org/officeDocument/2006/relationships/hyperlink" Target="https://prozorro.gov.ua/tender/UA-2024-03-12-003562-a" TargetMode="External" /><Relationship Id="rId22" Type="http://schemas.openxmlformats.org/officeDocument/2006/relationships/hyperlink" Target="https://prozorro.gov.ua/tender/UA-2024-03-12-003562-a" TargetMode="External" /><Relationship Id="rId23" Type="http://schemas.openxmlformats.org/officeDocument/2006/relationships/hyperlink" Target="https://prozorro.gov.ua/tender/UA-2024-01-29-005068-a?lot_id=1be4b626361843ec87a6e8f8bc1d706b#lots" TargetMode="External" /><Relationship Id="rId24" Type="http://schemas.openxmlformats.org/officeDocument/2006/relationships/hyperlink" Target="https://prozorro.gov.ua/tender/UA-2024-01-29-005068-a?lot_id=1be4b626361843ec87a6e8f8bc1d706b#lots" TargetMode="External" /><Relationship Id="rId25" Type="http://schemas.openxmlformats.org/officeDocument/2006/relationships/hyperlink" Target="https://prozorro.gov.ua/tender/UA-2024-03-07-012390-a" TargetMode="External" /><Relationship Id="rId26" Type="http://schemas.openxmlformats.org/officeDocument/2006/relationships/hyperlink" Target="https://prozorro.gov.ua/tender/UA-2024-03-07-012390-a" TargetMode="External" /><Relationship Id="rId27" Type="http://schemas.openxmlformats.org/officeDocument/2006/relationships/hyperlink" Target="https://prozorro.gov.ua/tender/UA-2024-03-04-010906-a" TargetMode="External" /><Relationship Id="rId28" Type="http://schemas.openxmlformats.org/officeDocument/2006/relationships/hyperlink" Target="https://prozorro.gov.ua/tender/UA-2024-03-04-010906-a" TargetMode="External" /><Relationship Id="rId29" Type="http://schemas.openxmlformats.org/officeDocument/2006/relationships/hyperlink" Target="https://prozorro.gov.ua/tender/UA-2024-03-01-001316-a" TargetMode="External" /><Relationship Id="rId30" Type="http://schemas.openxmlformats.org/officeDocument/2006/relationships/hyperlink" Target="https://prozorro.gov.ua/tender/UA-2024-03-01-001316-a" TargetMode="External" /><Relationship Id="rId31" Type="http://schemas.openxmlformats.org/officeDocument/2006/relationships/hyperlink" Target="https://prozorro.gov.ua/tender/UA-2024-02-23-011092-a" TargetMode="External" /><Relationship Id="rId32" Type="http://schemas.openxmlformats.org/officeDocument/2006/relationships/hyperlink" Target="https://prozorro.gov.ua/tender/UA-2024-02-23-011092-a" TargetMode="External" /><Relationship Id="rId33" Type="http://schemas.openxmlformats.org/officeDocument/2006/relationships/hyperlink" Target="https://prozorro.gov.ua/tender/UA-2024-02-21-002110-a" TargetMode="External" /><Relationship Id="rId34" Type="http://schemas.openxmlformats.org/officeDocument/2006/relationships/hyperlink" Target="https://prozorro.gov.ua/tender/UA-2024-02-21-002110-a" TargetMode="External" /><Relationship Id="rId35" Type="http://schemas.openxmlformats.org/officeDocument/2006/relationships/hyperlink" Target="https://prozorro.gov.ua/tender/UA-2023-12-18-017743-a" TargetMode="External" /><Relationship Id="rId36" Type="http://schemas.openxmlformats.org/officeDocument/2006/relationships/hyperlink" Target="https://prozorro.gov.ua/tender/UA-2023-12-18-017743-a" TargetMode="External" /><Relationship Id="rId37" Type="http://schemas.openxmlformats.org/officeDocument/2006/relationships/hyperlink" Target="https://prozorro.gov.ua/tender/UA-2024-01-29-010510-a" TargetMode="External" /><Relationship Id="rId38" Type="http://schemas.openxmlformats.org/officeDocument/2006/relationships/hyperlink" Target="https://prozorro.gov.ua/tender/UA-2024-01-29-010510-a" TargetMode="External" /><Relationship Id="rId39" Type="http://schemas.openxmlformats.org/officeDocument/2006/relationships/hyperlink" Target="https://prozorro.gov.ua/tender/UA-2024-02-20-010060-a" TargetMode="External" /><Relationship Id="rId40" Type="http://schemas.openxmlformats.org/officeDocument/2006/relationships/hyperlink" Target="https://prozorro.gov.ua/tender/UA-2024-02-20-010060-a" TargetMode="External" /><Relationship Id="rId41" Type="http://schemas.openxmlformats.org/officeDocument/2006/relationships/hyperlink" Target="https://prozorro.gov.ua/tender/UA-2024-02-19-003032-a" TargetMode="External" /><Relationship Id="rId42" Type="http://schemas.openxmlformats.org/officeDocument/2006/relationships/hyperlink" Target="https://prozorro.gov.ua/tender/UA-2024-02-19-003032-a" TargetMode="External" /><Relationship Id="rId43" Type="http://schemas.openxmlformats.org/officeDocument/2006/relationships/hyperlink" Target="https://prozorro.gov.ua/tender/UA-2024-02-16-009714-a" TargetMode="External" /><Relationship Id="rId44" Type="http://schemas.openxmlformats.org/officeDocument/2006/relationships/hyperlink" Target="https://prozorro.gov.ua/tender/UA-2024-02-16-009714-a" TargetMode="External" /><Relationship Id="rId45" Type="http://schemas.openxmlformats.org/officeDocument/2006/relationships/hyperlink" Target="https://prozorro.gov.ua/tender/UA-2024-02-14-006514-a" TargetMode="External" /><Relationship Id="rId46" Type="http://schemas.openxmlformats.org/officeDocument/2006/relationships/hyperlink" Target="https://prozorro.gov.ua/tender/UA-2024-02-14-006514-a" TargetMode="External" /><Relationship Id="rId47" Type="http://schemas.openxmlformats.org/officeDocument/2006/relationships/hyperlink" Target="https://prozorro.gov.ua/tender/UA-2024-02-14-004795-a" TargetMode="External" /><Relationship Id="rId48" Type="http://schemas.openxmlformats.org/officeDocument/2006/relationships/hyperlink" Target="https://prozorro.gov.ua/tender/UA-2024-02-14-004795-a" TargetMode="External" /><Relationship Id="rId49" Type="http://schemas.openxmlformats.org/officeDocument/2006/relationships/hyperlink" Target="https://prozorro.gov.ua/tender/UA-2024-02-09-003279-a" TargetMode="External" /><Relationship Id="rId50" Type="http://schemas.openxmlformats.org/officeDocument/2006/relationships/hyperlink" Target="https://prozorro.gov.ua/tender/UA-2024-02-09-003279-a" TargetMode="External" /><Relationship Id="rId51" Type="http://schemas.openxmlformats.org/officeDocument/2006/relationships/hyperlink" Target="https://prozorro.gov.ua/tender/UA-2024-02-06-014646-a" TargetMode="External" /><Relationship Id="rId52" Type="http://schemas.openxmlformats.org/officeDocument/2006/relationships/hyperlink" Target="https://prozorro.gov.ua/tender/UA-2024-02-06-014646-a" TargetMode="External" /><Relationship Id="rId53" Type="http://schemas.openxmlformats.org/officeDocument/2006/relationships/hyperlink" Target="https://prozorro.gov.ua/tender/UA-2024-01-18-004676-a" TargetMode="External" /><Relationship Id="rId54" Type="http://schemas.openxmlformats.org/officeDocument/2006/relationships/hyperlink" Target="https://prozorro.gov.ua/tender/UA-2024-01-18-004676-a" TargetMode="External" /><Relationship Id="rId55" Type="http://schemas.openxmlformats.org/officeDocument/2006/relationships/hyperlink" Target="https://prozorro.gov.ua/tender/UA-2024-01-16-002386-a" TargetMode="External" /><Relationship Id="rId56" Type="http://schemas.openxmlformats.org/officeDocument/2006/relationships/hyperlink" Target="https://prozorro.gov.ua/tender/UA-2024-01-16-002386-a" TargetMode="External" /><Relationship Id="rId57" Type="http://schemas.openxmlformats.org/officeDocument/2006/relationships/hyperlink" Target="https://prozorro.gov.ua/tender/UA-2024-01-09-005505-a" TargetMode="External" /><Relationship Id="rId58" Type="http://schemas.openxmlformats.org/officeDocument/2006/relationships/hyperlink" Target="https://prozorro.gov.ua/tender/UA-2024-01-09-005505-a" TargetMode="External" /><Relationship Id="rId59" Type="http://schemas.openxmlformats.org/officeDocument/2006/relationships/hyperlink" Target="https://prozorro.gov.ua/tender/UA-2024-01-09-004961-a" TargetMode="External" /><Relationship Id="rId60" Type="http://schemas.openxmlformats.org/officeDocument/2006/relationships/hyperlink" Target="https://prozorro.gov.ua/tender/UA-2024-01-09-004961-a" TargetMode="External" /><Relationship Id="rId61" Type="http://schemas.openxmlformats.org/officeDocument/2006/relationships/hyperlink" Target="https://prozorro.gov.ua/tender/UA-2024-01-02-004251-a" TargetMode="External" /><Relationship Id="rId62" Type="http://schemas.openxmlformats.org/officeDocument/2006/relationships/hyperlink" Target="https://prozorro.gov.ua/tender/UA-2024-01-02-004251-a" TargetMode="External" /><Relationship Id="rId63" Type="http://schemas.openxmlformats.org/officeDocument/2006/relationships/hyperlink" Target="https://prozorro.gov.ua/uk/tender/UA-2024-04-15-008885-a" TargetMode="External" /><Relationship Id="rId64" Type="http://schemas.openxmlformats.org/officeDocument/2006/relationships/hyperlink" Target="https://prozorro.gov.ua/uk/tender/UA-2024-04-15-008885-a" TargetMode="External" /><Relationship Id="rId65" Type="http://schemas.openxmlformats.org/officeDocument/2006/relationships/hyperlink" Target="https://prozorro.gov.ua/uk/tender/UA-2024-04-15-011071-a" TargetMode="External" /><Relationship Id="rId66" Type="http://schemas.openxmlformats.org/officeDocument/2006/relationships/hyperlink" Target="https://prozorro.gov.ua/uk/tender/UA-2024-04-15-011071-a" TargetMode="External" /><Relationship Id="rId67" Type="http://schemas.openxmlformats.org/officeDocument/2006/relationships/hyperlink" Target="https://prozorro.gov.ua/uk/tender/UA-2024-05-01-009245-a" TargetMode="External" /><Relationship Id="rId68" Type="http://schemas.openxmlformats.org/officeDocument/2006/relationships/hyperlink" Target="https://prozorro.gov.ua/uk/tender/UA-2024-05-01-009245-a" TargetMode="External" /><Relationship Id="rId69" Type="http://schemas.openxmlformats.org/officeDocument/2006/relationships/hyperlink" Target="https://prozorro.gov.ua/uk/tender/UA-2024-05-01-009304-a" TargetMode="External" /><Relationship Id="rId70" Type="http://schemas.openxmlformats.org/officeDocument/2006/relationships/hyperlink" Target="https://prozorro.gov.ua/uk/tender/UA-2024-05-01-009304-a" TargetMode="External" /><Relationship Id="rId71" Type="http://schemas.openxmlformats.org/officeDocument/2006/relationships/hyperlink" Target="https://prozorro.gov.ua/uk/tender/UA-2024-05-02-008506-a" TargetMode="External" /><Relationship Id="rId72" Type="http://schemas.openxmlformats.org/officeDocument/2006/relationships/hyperlink" Target="https://prozorro.gov.ua/uk/tender/UA-2024-05-02-008506-a" TargetMode="External" /><Relationship Id="rId73" Type="http://schemas.openxmlformats.org/officeDocument/2006/relationships/hyperlink" Target="https://prozorro.gov.ua/uk/tender/UA-2024-05-06-004621-a" TargetMode="External" /><Relationship Id="rId74" Type="http://schemas.openxmlformats.org/officeDocument/2006/relationships/hyperlink" Target="https://prozorro.gov.ua/tender/UA-2024-05-07-002984-a" TargetMode="External" /><Relationship Id="rId75" Type="http://schemas.openxmlformats.org/officeDocument/2006/relationships/hyperlink" Target="https://prozorro.gov.ua/uk/tender/UA-2024-05-07-002984-a" TargetMode="External" /><Relationship Id="rId76" Type="http://schemas.openxmlformats.org/officeDocument/2006/relationships/hyperlink" Target="https://prozorro.gov.ua/uk/tender/UA-2024-05-07-002984-a" TargetMode="External" /><Relationship Id="rId77" Type="http://schemas.openxmlformats.org/officeDocument/2006/relationships/hyperlink" Target="https://prozorro.gov.ua/uk/tender/UA-2024-05-22-001821-a" TargetMode="External" /><Relationship Id="rId78" Type="http://schemas.openxmlformats.org/officeDocument/2006/relationships/hyperlink" Target="https://prozorro.gov.ua/uk/tender/UA-2024-05-22-001821-a" TargetMode="External" /><Relationship Id="rId79" Type="http://schemas.openxmlformats.org/officeDocument/2006/relationships/hyperlink" Target="https://prozorro.gov.ua/tender/UA-2024-05-27-011168-a" TargetMode="External" /><Relationship Id="rId80" Type="http://schemas.openxmlformats.org/officeDocument/2006/relationships/hyperlink" Target="https://prozorro.gov.ua/uk/tender/UA-2024-05-27-011168-a" TargetMode="External" /><Relationship Id="rId81" Type="http://schemas.openxmlformats.org/officeDocument/2006/relationships/hyperlink" Target="https://prozorro.gov.ua/uk/tender/UA-2024-05-27-011168-a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tabSelected="1" zoomScale="85" zoomScaleNormal="85" zoomScaleSheetLayoutView="59" workbookViewId="0" topLeftCell="E6">
      <selection activeCell="R12" sqref="R12"/>
    </sheetView>
  </sheetViews>
  <sheetFormatPr defaultColWidth="9.140625" defaultRowHeight="12.75"/>
  <cols>
    <col min="1" max="1" width="4.28125" style="1" customWidth="1"/>
    <col min="2" max="2" width="15.28125" style="1" customWidth="1"/>
    <col min="3" max="3" width="61.28125" style="15" customWidth="1"/>
    <col min="4" max="4" width="37.28125" style="1" customWidth="1"/>
    <col min="5" max="5" width="24.57421875" style="1" customWidth="1"/>
    <col min="6" max="6" width="18.00390625" style="1" customWidth="1"/>
    <col min="7" max="7" width="9.7109375" style="1" customWidth="1"/>
    <col min="8" max="8" width="19.140625" style="31" customWidth="1"/>
    <col min="9" max="9" width="11.28125" style="1" customWidth="1"/>
    <col min="10" max="10" width="18.8515625" style="31" customWidth="1"/>
    <col min="11" max="12" width="11.28125" style="1" customWidth="1"/>
    <col min="13" max="13" width="18.28125" style="31" customWidth="1"/>
    <col min="14" max="14" width="17.28125" style="1" hidden="1" customWidth="1"/>
    <col min="15" max="15" width="29.00390625" style="1" customWidth="1"/>
    <col min="16" max="16" width="16.7109375" style="1" customWidth="1"/>
    <col min="17" max="17" width="23.421875" style="1" customWidth="1"/>
    <col min="18" max="18" width="17.140625" style="31" customWidth="1"/>
    <col min="19" max="19" width="11.28125" style="1" customWidth="1"/>
    <col min="20" max="20" width="13.421875" style="31" customWidth="1"/>
    <col min="21" max="21" width="13.421875" style="1" hidden="1" customWidth="1"/>
    <col min="22" max="24" width="16.7109375" style="1" customWidth="1"/>
    <col min="25" max="16384" width="9.140625" style="1" customWidth="1"/>
  </cols>
  <sheetData>
    <row r="1" spans="1:24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V1" s="65" t="s">
        <v>16</v>
      </c>
      <c r="W1" s="65"/>
      <c r="X1" s="65"/>
    </row>
    <row r="2" spans="22:24" ht="15.75">
      <c r="V2" s="65"/>
      <c r="W2" s="65"/>
      <c r="X2" s="65"/>
    </row>
    <row r="3" spans="1:24" ht="15">
      <c r="A3" s="73" t="s">
        <v>20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24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s="2" customFormat="1" ht="17.25" customHeight="1">
      <c r="A5" s="77" t="s">
        <v>0</v>
      </c>
      <c r="B5" s="77" t="s">
        <v>13</v>
      </c>
      <c r="C5" s="80" t="s">
        <v>12</v>
      </c>
      <c r="D5" s="77" t="s">
        <v>17</v>
      </c>
      <c r="E5" s="77" t="s">
        <v>18</v>
      </c>
      <c r="F5" s="77" t="s">
        <v>14</v>
      </c>
      <c r="G5" s="67" t="s">
        <v>1</v>
      </c>
      <c r="H5" s="71" t="s">
        <v>15</v>
      </c>
      <c r="I5" s="66"/>
      <c r="J5" s="67"/>
      <c r="K5" s="66" t="s">
        <v>9</v>
      </c>
      <c r="L5" s="66"/>
      <c r="M5" s="67"/>
      <c r="N5" s="10"/>
      <c r="O5" s="67" t="s">
        <v>21</v>
      </c>
      <c r="P5" s="74" t="s">
        <v>5</v>
      </c>
      <c r="Q5" s="74" t="s">
        <v>6</v>
      </c>
      <c r="R5" s="66" t="s">
        <v>19</v>
      </c>
      <c r="S5" s="66"/>
      <c r="T5" s="67"/>
      <c r="U5" s="10"/>
      <c r="V5" s="74" t="s">
        <v>7</v>
      </c>
      <c r="W5" s="74" t="s">
        <v>22</v>
      </c>
      <c r="X5" s="74" t="s">
        <v>8</v>
      </c>
    </row>
    <row r="6" spans="1:24" s="2" customFormat="1" ht="65.25" customHeight="1">
      <c r="A6" s="78"/>
      <c r="B6" s="78"/>
      <c r="C6" s="81"/>
      <c r="D6" s="78"/>
      <c r="E6" s="78"/>
      <c r="F6" s="78"/>
      <c r="G6" s="83"/>
      <c r="H6" s="72"/>
      <c r="I6" s="68"/>
      <c r="J6" s="69"/>
      <c r="K6" s="68"/>
      <c r="L6" s="68"/>
      <c r="M6" s="69"/>
      <c r="N6" s="12"/>
      <c r="O6" s="83"/>
      <c r="P6" s="75"/>
      <c r="Q6" s="75"/>
      <c r="R6" s="68"/>
      <c r="S6" s="68"/>
      <c r="T6" s="69"/>
      <c r="U6" s="11"/>
      <c r="V6" s="75"/>
      <c r="W6" s="75"/>
      <c r="X6" s="75"/>
    </row>
    <row r="7" spans="1:24" s="2" customFormat="1" ht="67.5" customHeight="1" thickBot="1">
      <c r="A7" s="79"/>
      <c r="B7" s="79"/>
      <c r="C7" s="82"/>
      <c r="D7" s="79"/>
      <c r="E7" s="79"/>
      <c r="F7" s="79"/>
      <c r="G7" s="84"/>
      <c r="H7" s="37" t="s">
        <v>4</v>
      </c>
      <c r="I7" s="3" t="s">
        <v>2</v>
      </c>
      <c r="J7" s="32" t="s">
        <v>11</v>
      </c>
      <c r="K7" s="5" t="s">
        <v>4</v>
      </c>
      <c r="L7" s="3" t="s">
        <v>2</v>
      </c>
      <c r="M7" s="36" t="s">
        <v>31</v>
      </c>
      <c r="N7" s="4" t="s">
        <v>10</v>
      </c>
      <c r="O7" s="84"/>
      <c r="P7" s="76"/>
      <c r="Q7" s="76"/>
      <c r="R7" s="36" t="s">
        <v>4</v>
      </c>
      <c r="S7" s="6" t="s">
        <v>3</v>
      </c>
      <c r="T7" s="32" t="s">
        <v>32</v>
      </c>
      <c r="U7" s="14"/>
      <c r="V7" s="76"/>
      <c r="W7" s="76"/>
      <c r="X7" s="76"/>
    </row>
    <row r="8" spans="1:24" s="2" customFormat="1" ht="41.2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33">
        <v>8</v>
      </c>
      <c r="I8" s="8">
        <v>9</v>
      </c>
      <c r="J8" s="33">
        <v>10</v>
      </c>
      <c r="K8" s="8">
        <v>11</v>
      </c>
      <c r="L8" s="8">
        <v>12</v>
      </c>
      <c r="M8" s="33">
        <v>13</v>
      </c>
      <c r="N8" s="8">
        <v>13</v>
      </c>
      <c r="O8" s="8">
        <v>14</v>
      </c>
      <c r="P8" s="8">
        <v>15</v>
      </c>
      <c r="Q8" s="8">
        <v>16</v>
      </c>
      <c r="R8" s="33">
        <v>17</v>
      </c>
      <c r="S8" s="8">
        <v>18</v>
      </c>
      <c r="T8" s="33">
        <v>19</v>
      </c>
      <c r="U8" s="13"/>
      <c r="V8" s="8">
        <v>20</v>
      </c>
      <c r="W8" s="8">
        <v>21</v>
      </c>
      <c r="X8" s="8">
        <v>22</v>
      </c>
    </row>
    <row r="9" spans="1:256" s="16" customFormat="1" ht="93" customHeight="1">
      <c r="A9" s="7">
        <v>1</v>
      </c>
      <c r="B9" s="7" t="s">
        <v>27</v>
      </c>
      <c r="C9" s="7" t="s">
        <v>23</v>
      </c>
      <c r="D9" s="47" t="s">
        <v>37</v>
      </c>
      <c r="E9" s="7" t="s">
        <v>28</v>
      </c>
      <c r="F9" s="7" t="s">
        <v>30</v>
      </c>
      <c r="G9" s="48" t="s">
        <v>25</v>
      </c>
      <c r="H9" s="25">
        <f aca="true" t="shared" si="0" ref="H9:H18">J9/I9</f>
        <v>10.355</v>
      </c>
      <c r="I9" s="7">
        <v>1</v>
      </c>
      <c r="J9" s="38">
        <v>10.355</v>
      </c>
      <c r="K9" s="25">
        <f aca="true" t="shared" si="1" ref="K9:K18">M9/L9</f>
        <v>10.355</v>
      </c>
      <c r="L9" s="7">
        <v>1</v>
      </c>
      <c r="M9" s="38">
        <v>10.355</v>
      </c>
      <c r="N9" s="49">
        <v>73380</v>
      </c>
      <c r="O9" s="47" t="s">
        <v>37</v>
      </c>
      <c r="P9" s="50" t="s">
        <v>48</v>
      </c>
      <c r="Q9" s="48" t="s">
        <v>38</v>
      </c>
      <c r="R9" s="25">
        <f aca="true" t="shared" si="2" ref="R9:R17">T9/S9</f>
        <v>10.355</v>
      </c>
      <c r="S9" s="7">
        <v>1</v>
      </c>
      <c r="T9" s="38">
        <v>10.355</v>
      </c>
      <c r="U9" s="51">
        <v>72282</v>
      </c>
      <c r="V9" s="50">
        <v>45293</v>
      </c>
      <c r="W9" s="39"/>
      <c r="X9" s="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16" customFormat="1" ht="78.75">
      <c r="A10" s="16">
        <v>2</v>
      </c>
      <c r="B10" s="7" t="s">
        <v>26</v>
      </c>
      <c r="C10" s="7" t="s">
        <v>33</v>
      </c>
      <c r="D10" s="47" t="s">
        <v>39</v>
      </c>
      <c r="E10" s="7" t="s">
        <v>28</v>
      </c>
      <c r="F10" s="7" t="s">
        <v>29</v>
      </c>
      <c r="G10" s="17" t="s">
        <v>24</v>
      </c>
      <c r="H10" s="25">
        <f t="shared" si="0"/>
        <v>0.099</v>
      </c>
      <c r="I10" s="17">
        <v>2</v>
      </c>
      <c r="J10" s="24">
        <v>0.198</v>
      </c>
      <c r="K10" s="25">
        <f t="shared" si="1"/>
        <v>0.099</v>
      </c>
      <c r="L10" s="17">
        <v>2</v>
      </c>
      <c r="M10" s="24">
        <v>0.198</v>
      </c>
      <c r="O10" s="47" t="s">
        <v>39</v>
      </c>
      <c r="P10" s="17" t="s">
        <v>49</v>
      </c>
      <c r="Q10" s="48" t="s">
        <v>45</v>
      </c>
      <c r="R10" s="25">
        <f t="shared" si="2"/>
        <v>0.099</v>
      </c>
      <c r="S10" s="17">
        <v>2</v>
      </c>
      <c r="T10" s="24">
        <v>0.198</v>
      </c>
      <c r="U10" s="17"/>
      <c r="V10" s="18">
        <v>45300</v>
      </c>
      <c r="W10" s="27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6" customFormat="1" ht="63">
      <c r="A11" s="16">
        <v>3</v>
      </c>
      <c r="B11" s="7" t="s">
        <v>26</v>
      </c>
      <c r="C11" s="7" t="s">
        <v>34</v>
      </c>
      <c r="D11" s="47" t="s">
        <v>40</v>
      </c>
      <c r="E11" s="7" t="s">
        <v>28</v>
      </c>
      <c r="F11" s="7" t="s">
        <v>29</v>
      </c>
      <c r="G11" s="17" t="s">
        <v>24</v>
      </c>
      <c r="H11" s="25">
        <f t="shared" si="0"/>
        <v>0.1275</v>
      </c>
      <c r="I11" s="17">
        <v>20</v>
      </c>
      <c r="J11" s="24">
        <v>2.55</v>
      </c>
      <c r="K11" s="25">
        <f t="shared" si="1"/>
        <v>0.1275</v>
      </c>
      <c r="L11" s="17">
        <v>20</v>
      </c>
      <c r="M11" s="24">
        <v>2.55</v>
      </c>
      <c r="O11" s="47" t="s">
        <v>40</v>
      </c>
      <c r="P11" s="17" t="s">
        <v>49</v>
      </c>
      <c r="Q11" s="48" t="s">
        <v>46</v>
      </c>
      <c r="R11" s="25">
        <f t="shared" si="2"/>
        <v>0.1275</v>
      </c>
      <c r="S11" s="17">
        <v>20</v>
      </c>
      <c r="T11" s="24">
        <v>2.55</v>
      </c>
      <c r="U11" s="17"/>
      <c r="V11" s="18">
        <v>45300</v>
      </c>
      <c r="W11" s="27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16" customFormat="1" ht="45">
      <c r="A12" s="16">
        <v>4</v>
      </c>
      <c r="B12" s="7" t="s">
        <v>26</v>
      </c>
      <c r="C12" s="7" t="s">
        <v>91</v>
      </c>
      <c r="D12" s="47" t="s">
        <v>92</v>
      </c>
      <c r="E12" s="7" t="s">
        <v>225</v>
      </c>
      <c r="F12" s="26" t="s">
        <v>95</v>
      </c>
      <c r="G12" s="17" t="s">
        <v>24</v>
      </c>
      <c r="H12" s="25">
        <f t="shared" si="0"/>
        <v>2.04</v>
      </c>
      <c r="I12" s="17">
        <v>415</v>
      </c>
      <c r="J12" s="24">
        <v>846.6</v>
      </c>
      <c r="K12" s="25">
        <f t="shared" si="1"/>
        <v>2.04</v>
      </c>
      <c r="L12" s="17">
        <v>415</v>
      </c>
      <c r="M12" s="24">
        <v>846.6</v>
      </c>
      <c r="O12" s="47" t="s">
        <v>92</v>
      </c>
      <c r="P12" s="17" t="s">
        <v>94</v>
      </c>
      <c r="Q12" s="52" t="s">
        <v>93</v>
      </c>
      <c r="R12" s="25">
        <f t="shared" si="2"/>
        <v>2.04</v>
      </c>
      <c r="S12" s="17">
        <v>415</v>
      </c>
      <c r="T12" s="24">
        <v>846.6</v>
      </c>
      <c r="U12" s="17"/>
      <c r="V12" s="18">
        <v>45302</v>
      </c>
      <c r="W12" s="27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16" customFormat="1" ht="63">
      <c r="A13" s="16">
        <v>5</v>
      </c>
      <c r="B13" s="7" t="s">
        <v>26</v>
      </c>
      <c r="C13" s="7" t="s">
        <v>35</v>
      </c>
      <c r="D13" s="47" t="s">
        <v>42</v>
      </c>
      <c r="E13" s="7" t="s">
        <v>28</v>
      </c>
      <c r="F13" s="7" t="s">
        <v>29</v>
      </c>
      <c r="G13" s="17" t="s">
        <v>24</v>
      </c>
      <c r="H13" s="25">
        <f t="shared" si="0"/>
        <v>0.1656</v>
      </c>
      <c r="I13" s="17">
        <v>600</v>
      </c>
      <c r="J13" s="24">
        <v>99.36</v>
      </c>
      <c r="K13" s="25">
        <f t="shared" si="1"/>
        <v>0.1656</v>
      </c>
      <c r="L13" s="17">
        <v>600</v>
      </c>
      <c r="M13" s="24">
        <v>99.36</v>
      </c>
      <c r="O13" s="47" t="s">
        <v>42</v>
      </c>
      <c r="P13" s="17" t="s">
        <v>50</v>
      </c>
      <c r="Q13" s="48" t="s">
        <v>41</v>
      </c>
      <c r="R13" s="25">
        <f t="shared" si="2"/>
        <v>0.1656</v>
      </c>
      <c r="S13" s="17">
        <v>600</v>
      </c>
      <c r="T13" s="24">
        <v>99.36</v>
      </c>
      <c r="U13" s="17"/>
      <c r="V13" s="18">
        <v>45306</v>
      </c>
      <c r="W13" s="27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6" customFormat="1" ht="63">
      <c r="A14" s="16">
        <v>6</v>
      </c>
      <c r="B14" s="7" t="s">
        <v>27</v>
      </c>
      <c r="C14" s="7" t="s">
        <v>36</v>
      </c>
      <c r="D14" s="47" t="s">
        <v>43</v>
      </c>
      <c r="E14" s="7" t="s">
        <v>28</v>
      </c>
      <c r="F14" s="7" t="s">
        <v>30</v>
      </c>
      <c r="G14" s="17" t="s">
        <v>47</v>
      </c>
      <c r="H14" s="25">
        <f t="shared" si="0"/>
        <v>0.3015333333333333</v>
      </c>
      <c r="I14" s="17">
        <v>30</v>
      </c>
      <c r="J14" s="24">
        <v>9.046</v>
      </c>
      <c r="K14" s="25">
        <f t="shared" si="1"/>
        <v>0.3015333333333333</v>
      </c>
      <c r="L14" s="17">
        <v>30</v>
      </c>
      <c r="M14" s="24">
        <v>9.046</v>
      </c>
      <c r="O14" s="47" t="s">
        <v>43</v>
      </c>
      <c r="P14" s="17" t="s">
        <v>51</v>
      </c>
      <c r="Q14" s="48" t="s">
        <v>44</v>
      </c>
      <c r="R14" s="25">
        <f t="shared" si="2"/>
        <v>0.3015333333333333</v>
      </c>
      <c r="S14" s="17">
        <v>30</v>
      </c>
      <c r="T14" s="24">
        <v>9.046</v>
      </c>
      <c r="U14" s="17"/>
      <c r="V14" s="18">
        <v>45308</v>
      </c>
      <c r="W14" s="27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16" customFormat="1" ht="63">
      <c r="A15" s="16">
        <v>7</v>
      </c>
      <c r="B15" s="7" t="s">
        <v>27</v>
      </c>
      <c r="C15" s="7" t="s">
        <v>87</v>
      </c>
      <c r="D15" s="47" t="s">
        <v>88</v>
      </c>
      <c r="E15" s="7" t="s">
        <v>28</v>
      </c>
      <c r="F15" s="7" t="s">
        <v>30</v>
      </c>
      <c r="G15" s="17" t="s">
        <v>25</v>
      </c>
      <c r="H15" s="25">
        <f t="shared" si="0"/>
        <v>2.1</v>
      </c>
      <c r="I15" s="17">
        <v>1</v>
      </c>
      <c r="J15" s="24">
        <v>2.1</v>
      </c>
      <c r="K15" s="25">
        <f t="shared" si="1"/>
        <v>2.1</v>
      </c>
      <c r="L15" s="17">
        <v>1</v>
      </c>
      <c r="M15" s="24">
        <v>2.1</v>
      </c>
      <c r="O15" s="47" t="s">
        <v>88</v>
      </c>
      <c r="P15" s="17" t="s">
        <v>90</v>
      </c>
      <c r="Q15" s="48" t="s">
        <v>89</v>
      </c>
      <c r="R15" s="25">
        <f t="shared" si="2"/>
        <v>2.1</v>
      </c>
      <c r="S15" s="17">
        <v>1</v>
      </c>
      <c r="T15" s="24">
        <v>2.1</v>
      </c>
      <c r="U15" s="17"/>
      <c r="V15" s="18">
        <v>45316</v>
      </c>
      <c r="W15" s="27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6" customFormat="1" ht="63">
      <c r="A16" s="16">
        <v>8</v>
      </c>
      <c r="B16" s="7" t="s">
        <v>27</v>
      </c>
      <c r="C16" s="7" t="s">
        <v>58</v>
      </c>
      <c r="D16" s="47" t="s">
        <v>59</v>
      </c>
      <c r="E16" s="7" t="s">
        <v>28</v>
      </c>
      <c r="F16" s="7" t="s">
        <v>30</v>
      </c>
      <c r="G16" s="17" t="s">
        <v>25</v>
      </c>
      <c r="H16" s="25">
        <f t="shared" si="0"/>
        <v>3.025</v>
      </c>
      <c r="I16" s="17">
        <v>1</v>
      </c>
      <c r="J16" s="24">
        <v>3.025</v>
      </c>
      <c r="K16" s="25">
        <f t="shared" si="1"/>
        <v>3.025</v>
      </c>
      <c r="L16" s="17">
        <v>1</v>
      </c>
      <c r="M16" s="24">
        <v>3.025</v>
      </c>
      <c r="O16" s="47" t="s">
        <v>59</v>
      </c>
      <c r="P16" s="17" t="s">
        <v>61</v>
      </c>
      <c r="Q16" s="48" t="s">
        <v>60</v>
      </c>
      <c r="R16" s="25">
        <f t="shared" si="2"/>
        <v>3.025</v>
      </c>
      <c r="S16" s="17">
        <v>1</v>
      </c>
      <c r="T16" s="24">
        <v>3.025</v>
      </c>
      <c r="U16" s="17"/>
      <c r="V16" s="18">
        <v>45327</v>
      </c>
      <c r="W16" s="27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6" customFormat="1" ht="63">
      <c r="A17" s="16">
        <v>9</v>
      </c>
      <c r="B17" s="7" t="s">
        <v>26</v>
      </c>
      <c r="C17" s="7" t="s">
        <v>63</v>
      </c>
      <c r="D17" s="47" t="s">
        <v>62</v>
      </c>
      <c r="E17" s="7" t="s">
        <v>28</v>
      </c>
      <c r="F17" s="7" t="s">
        <v>29</v>
      </c>
      <c r="G17" s="17" t="s">
        <v>24</v>
      </c>
      <c r="H17" s="25">
        <f>J17/I17</f>
        <v>0.06480000000000001</v>
      </c>
      <c r="I17" s="17">
        <v>200</v>
      </c>
      <c r="J17" s="24">
        <v>12.96</v>
      </c>
      <c r="K17" s="25">
        <f t="shared" si="1"/>
        <v>0.06480000000000001</v>
      </c>
      <c r="L17" s="17">
        <v>200</v>
      </c>
      <c r="M17" s="24">
        <v>12.96</v>
      </c>
      <c r="O17" s="47" t="s">
        <v>62</v>
      </c>
      <c r="P17" s="17" t="s">
        <v>64</v>
      </c>
      <c r="Q17" s="48" t="s">
        <v>65</v>
      </c>
      <c r="R17" s="25">
        <f t="shared" si="2"/>
        <v>0.06480000000000001</v>
      </c>
      <c r="S17" s="17">
        <v>200</v>
      </c>
      <c r="T17" s="24">
        <v>12.96</v>
      </c>
      <c r="U17" s="17"/>
      <c r="V17" s="18">
        <v>45330</v>
      </c>
      <c r="W17" s="27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6" customFormat="1" ht="63">
      <c r="A18" s="16">
        <v>10</v>
      </c>
      <c r="B18" s="7" t="s">
        <v>26</v>
      </c>
      <c r="C18" s="7" t="s">
        <v>66</v>
      </c>
      <c r="D18" s="47" t="s">
        <v>67</v>
      </c>
      <c r="E18" s="7" t="s">
        <v>28</v>
      </c>
      <c r="F18" s="7" t="s">
        <v>29</v>
      </c>
      <c r="G18" s="17" t="s">
        <v>24</v>
      </c>
      <c r="H18" s="25">
        <f t="shared" si="0"/>
        <v>0.0019104477611940297</v>
      </c>
      <c r="I18" s="17">
        <v>2010</v>
      </c>
      <c r="J18" s="24">
        <v>3.84</v>
      </c>
      <c r="K18" s="25">
        <f t="shared" si="1"/>
        <v>0.0019104477611940297</v>
      </c>
      <c r="L18" s="17">
        <v>2010</v>
      </c>
      <c r="M18" s="24">
        <v>3.84</v>
      </c>
      <c r="O18" s="47" t="s">
        <v>67</v>
      </c>
      <c r="P18" s="17" t="s">
        <v>69</v>
      </c>
      <c r="Q18" s="48" t="s">
        <v>68</v>
      </c>
      <c r="R18" s="25">
        <f>T18/S18</f>
        <v>0.0019104477611940297</v>
      </c>
      <c r="S18" s="17">
        <v>2010</v>
      </c>
      <c r="T18" s="24">
        <v>3.84</v>
      </c>
      <c r="U18" s="17"/>
      <c r="V18" s="18">
        <v>45334</v>
      </c>
      <c r="W18" s="2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6" customFormat="1" ht="63">
      <c r="A19" s="16">
        <v>11</v>
      </c>
      <c r="B19" s="7" t="s">
        <v>26</v>
      </c>
      <c r="C19" s="7" t="s">
        <v>70</v>
      </c>
      <c r="D19" s="47" t="s">
        <v>71</v>
      </c>
      <c r="E19" s="7" t="s">
        <v>28</v>
      </c>
      <c r="F19" s="7" t="s">
        <v>29</v>
      </c>
      <c r="G19" s="7" t="s">
        <v>73</v>
      </c>
      <c r="H19" s="24">
        <v>23.199</v>
      </c>
      <c r="I19" s="7" t="s">
        <v>73</v>
      </c>
      <c r="J19" s="24">
        <v>23.199</v>
      </c>
      <c r="K19" s="24">
        <v>23.199</v>
      </c>
      <c r="L19" s="7" t="s">
        <v>73</v>
      </c>
      <c r="M19" s="24">
        <v>23.199</v>
      </c>
      <c r="O19" s="47" t="s">
        <v>71</v>
      </c>
      <c r="P19" s="17" t="s">
        <v>69</v>
      </c>
      <c r="Q19" s="48" t="s">
        <v>72</v>
      </c>
      <c r="R19" s="24">
        <v>23.199</v>
      </c>
      <c r="S19" s="7" t="s">
        <v>73</v>
      </c>
      <c r="T19" s="24">
        <v>23.199</v>
      </c>
      <c r="U19" s="17"/>
      <c r="V19" s="18">
        <v>45336</v>
      </c>
      <c r="W19" s="27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6" customFormat="1" ht="63">
      <c r="A20" s="16">
        <v>12</v>
      </c>
      <c r="B20" s="7" t="s">
        <v>27</v>
      </c>
      <c r="C20" s="7" t="s">
        <v>74</v>
      </c>
      <c r="D20" s="47" t="s">
        <v>75</v>
      </c>
      <c r="E20" s="7" t="s">
        <v>28</v>
      </c>
      <c r="F20" s="7" t="s">
        <v>30</v>
      </c>
      <c r="G20" s="17" t="s">
        <v>25</v>
      </c>
      <c r="H20" s="25">
        <f>J20/I20</f>
        <v>45</v>
      </c>
      <c r="I20" s="17">
        <v>1</v>
      </c>
      <c r="J20" s="24">
        <v>45</v>
      </c>
      <c r="K20" s="25">
        <f>M20/L20</f>
        <v>45</v>
      </c>
      <c r="L20" s="17">
        <v>1</v>
      </c>
      <c r="M20" s="24">
        <v>45</v>
      </c>
      <c r="O20" s="47" t="s">
        <v>75</v>
      </c>
      <c r="P20" s="17" t="s">
        <v>77</v>
      </c>
      <c r="Q20" s="48" t="s">
        <v>76</v>
      </c>
      <c r="R20" s="25">
        <f>T20/S20</f>
        <v>45</v>
      </c>
      <c r="S20" s="17">
        <v>1</v>
      </c>
      <c r="T20" s="24">
        <v>45</v>
      </c>
      <c r="U20" s="17"/>
      <c r="V20" s="18">
        <v>45337</v>
      </c>
      <c r="W20" s="27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6" customFormat="1" ht="63">
      <c r="A21" s="16">
        <v>13</v>
      </c>
      <c r="B21" s="7" t="s">
        <v>27</v>
      </c>
      <c r="C21" s="7" t="s">
        <v>78</v>
      </c>
      <c r="D21" s="47" t="s">
        <v>79</v>
      </c>
      <c r="E21" s="7" t="s">
        <v>28</v>
      </c>
      <c r="F21" s="7" t="s">
        <v>30</v>
      </c>
      <c r="G21" s="17" t="s">
        <v>25</v>
      </c>
      <c r="H21" s="25">
        <f aca="true" t="shared" si="3" ref="H21:H42">J21/I21</f>
        <v>12.96</v>
      </c>
      <c r="I21" s="17">
        <v>1</v>
      </c>
      <c r="J21" s="24">
        <v>12.96</v>
      </c>
      <c r="K21" s="25">
        <f>M21/L21</f>
        <v>12.96</v>
      </c>
      <c r="L21" s="17">
        <v>1</v>
      </c>
      <c r="M21" s="24">
        <v>12.96</v>
      </c>
      <c r="O21" s="47" t="s">
        <v>79</v>
      </c>
      <c r="P21" s="17" t="s">
        <v>85</v>
      </c>
      <c r="Q21" s="48" t="s">
        <v>80</v>
      </c>
      <c r="R21" s="25">
        <f>T21/S21</f>
        <v>12.96</v>
      </c>
      <c r="S21" s="17">
        <v>1</v>
      </c>
      <c r="T21" s="24">
        <v>12.96</v>
      </c>
      <c r="U21" s="17"/>
      <c r="V21" s="18">
        <v>45336</v>
      </c>
      <c r="W21" s="27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6" customFormat="1" ht="63">
      <c r="A22" s="16">
        <v>14</v>
      </c>
      <c r="B22" s="7" t="s">
        <v>26</v>
      </c>
      <c r="C22" s="7" t="s">
        <v>81</v>
      </c>
      <c r="D22" s="47" t="s">
        <v>82</v>
      </c>
      <c r="E22" s="7" t="s">
        <v>28</v>
      </c>
      <c r="F22" s="7" t="s">
        <v>29</v>
      </c>
      <c r="G22" s="17" t="s">
        <v>86</v>
      </c>
      <c r="H22" s="25">
        <f t="shared" si="3"/>
        <v>116.01</v>
      </c>
      <c r="I22" s="17">
        <v>0.2</v>
      </c>
      <c r="J22" s="24">
        <v>23.202</v>
      </c>
      <c r="K22" s="25">
        <f>M22/L22</f>
        <v>116.01</v>
      </c>
      <c r="L22" s="17">
        <v>0.2</v>
      </c>
      <c r="M22" s="24">
        <v>23.202</v>
      </c>
      <c r="O22" s="47" t="s">
        <v>82</v>
      </c>
      <c r="P22" s="17" t="s">
        <v>84</v>
      </c>
      <c r="Q22" s="48" t="s">
        <v>83</v>
      </c>
      <c r="R22" s="25">
        <f>T22/S22</f>
        <v>116.01</v>
      </c>
      <c r="S22" s="17">
        <v>0.2</v>
      </c>
      <c r="T22" s="24">
        <v>23.202</v>
      </c>
      <c r="U22" s="17"/>
      <c r="V22" s="18">
        <v>45341</v>
      </c>
      <c r="W22" s="2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6" customFormat="1" ht="63">
      <c r="A23" s="16">
        <v>15</v>
      </c>
      <c r="B23" s="7" t="s">
        <v>26</v>
      </c>
      <c r="C23" s="7" t="s">
        <v>99</v>
      </c>
      <c r="D23" s="47" t="s">
        <v>97</v>
      </c>
      <c r="E23" s="7" t="s">
        <v>28</v>
      </c>
      <c r="F23" s="7" t="s">
        <v>29</v>
      </c>
      <c r="G23" s="7" t="s">
        <v>73</v>
      </c>
      <c r="H23" s="25" t="e">
        <f t="shared" si="3"/>
        <v>#VALUE!</v>
      </c>
      <c r="I23" s="7" t="s">
        <v>73</v>
      </c>
      <c r="J23" s="24">
        <v>19.332</v>
      </c>
      <c r="K23" s="25" t="e">
        <f aca="true" t="shared" si="4" ref="K23:K42">M23/L23</f>
        <v>#VALUE!</v>
      </c>
      <c r="L23" s="7" t="s">
        <v>73</v>
      </c>
      <c r="M23" s="24">
        <v>19.332</v>
      </c>
      <c r="O23" s="47" t="s">
        <v>97</v>
      </c>
      <c r="P23" s="17" t="s">
        <v>96</v>
      </c>
      <c r="Q23" s="48" t="s">
        <v>98</v>
      </c>
      <c r="R23" s="25" t="e">
        <f aca="true" t="shared" si="5" ref="R23:R42">T23/S23</f>
        <v>#VALUE!</v>
      </c>
      <c r="S23" s="7" t="s">
        <v>73</v>
      </c>
      <c r="T23" s="24">
        <v>19.332</v>
      </c>
      <c r="U23" s="17"/>
      <c r="V23" s="18">
        <v>45342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6" customFormat="1" ht="63">
      <c r="A24" s="16">
        <v>16</v>
      </c>
      <c r="B24" s="7" t="s">
        <v>26</v>
      </c>
      <c r="C24" s="7" t="s">
        <v>101</v>
      </c>
      <c r="D24" s="47" t="s">
        <v>102</v>
      </c>
      <c r="E24" s="7" t="s">
        <v>28</v>
      </c>
      <c r="F24" s="7" t="s">
        <v>29</v>
      </c>
      <c r="G24" s="7" t="s">
        <v>24</v>
      </c>
      <c r="H24" s="25">
        <f t="shared" si="3"/>
        <v>0.835</v>
      </c>
      <c r="I24" s="7">
        <v>14</v>
      </c>
      <c r="J24" s="28">
        <v>11.69</v>
      </c>
      <c r="K24" s="25">
        <f t="shared" si="4"/>
        <v>0.835</v>
      </c>
      <c r="L24" s="7">
        <v>14</v>
      </c>
      <c r="M24" s="28">
        <v>11.69</v>
      </c>
      <c r="O24" s="47" t="s">
        <v>102</v>
      </c>
      <c r="P24" s="17" t="s">
        <v>103</v>
      </c>
      <c r="Q24" s="48" t="s">
        <v>104</v>
      </c>
      <c r="R24" s="25">
        <f t="shared" si="5"/>
        <v>0.835</v>
      </c>
      <c r="S24" s="7">
        <v>14</v>
      </c>
      <c r="T24" s="28">
        <v>11.69</v>
      </c>
      <c r="U24" s="17"/>
      <c r="V24" s="18">
        <v>45345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6" customFormat="1" ht="31.5">
      <c r="A25" s="16">
        <v>17</v>
      </c>
      <c r="B25" s="7" t="s">
        <v>26</v>
      </c>
      <c r="C25" s="7" t="s">
        <v>105</v>
      </c>
      <c r="D25" s="47" t="s">
        <v>106</v>
      </c>
      <c r="E25" s="63" t="s">
        <v>223</v>
      </c>
      <c r="F25" s="7" t="s">
        <v>123</v>
      </c>
      <c r="G25" s="7" t="s">
        <v>24</v>
      </c>
      <c r="H25" s="25">
        <f t="shared" si="3"/>
        <v>54.1667</v>
      </c>
      <c r="I25" s="7">
        <v>1</v>
      </c>
      <c r="J25" s="28">
        <v>54.1667</v>
      </c>
      <c r="K25" s="25">
        <f t="shared" si="4"/>
        <v>54.1667</v>
      </c>
      <c r="L25" s="7">
        <v>1</v>
      </c>
      <c r="M25" s="28">
        <v>54.1667</v>
      </c>
      <c r="O25" s="47" t="s">
        <v>106</v>
      </c>
      <c r="P25" s="17" t="s">
        <v>108</v>
      </c>
      <c r="Q25" s="48" t="s">
        <v>107</v>
      </c>
      <c r="R25" s="25">
        <f t="shared" si="5"/>
        <v>54.1667</v>
      </c>
      <c r="S25" s="7">
        <v>1</v>
      </c>
      <c r="T25" s="28">
        <v>54.1667</v>
      </c>
      <c r="U25" s="17"/>
      <c r="V25" s="18">
        <v>45352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6" customFormat="1" ht="63">
      <c r="A26" s="16">
        <v>18</v>
      </c>
      <c r="B26" s="7" t="s">
        <v>27</v>
      </c>
      <c r="C26" s="7" t="s">
        <v>109</v>
      </c>
      <c r="D26" s="47" t="s">
        <v>110</v>
      </c>
      <c r="E26" s="7" t="s">
        <v>28</v>
      </c>
      <c r="F26" s="7" t="s">
        <v>30</v>
      </c>
      <c r="G26" s="7" t="s">
        <v>25</v>
      </c>
      <c r="H26" s="25">
        <f t="shared" si="3"/>
        <v>11.9168</v>
      </c>
      <c r="I26" s="7">
        <v>1</v>
      </c>
      <c r="J26" s="28">
        <v>11.9168</v>
      </c>
      <c r="K26" s="25">
        <f t="shared" si="4"/>
        <v>11.9168</v>
      </c>
      <c r="L26" s="7">
        <v>1</v>
      </c>
      <c r="M26" s="28">
        <v>11.9168</v>
      </c>
      <c r="O26" s="47" t="s">
        <v>110</v>
      </c>
      <c r="P26" s="17" t="s">
        <v>108</v>
      </c>
      <c r="Q26" s="48" t="s">
        <v>111</v>
      </c>
      <c r="R26" s="25">
        <f t="shared" si="5"/>
        <v>11.9168</v>
      </c>
      <c r="S26" s="7">
        <v>1</v>
      </c>
      <c r="T26" s="28">
        <v>11.9168</v>
      </c>
      <c r="U26" s="17"/>
      <c r="V26" s="18">
        <v>45352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6" customFormat="1" ht="63">
      <c r="A27" s="16">
        <v>19</v>
      </c>
      <c r="B27" s="7" t="s">
        <v>26</v>
      </c>
      <c r="C27" s="7" t="s">
        <v>112</v>
      </c>
      <c r="D27" s="47" t="s">
        <v>113</v>
      </c>
      <c r="E27" s="7" t="s">
        <v>28</v>
      </c>
      <c r="F27" s="7" t="s">
        <v>29</v>
      </c>
      <c r="G27" s="7" t="s">
        <v>24</v>
      </c>
      <c r="H27" s="25">
        <f t="shared" si="3"/>
        <v>4.4667</v>
      </c>
      <c r="I27" s="7">
        <v>1</v>
      </c>
      <c r="J27" s="28">
        <v>4.4667</v>
      </c>
      <c r="K27" s="25">
        <f t="shared" si="4"/>
        <v>4.4667</v>
      </c>
      <c r="L27" s="7">
        <v>1</v>
      </c>
      <c r="M27" s="28">
        <v>4.4667</v>
      </c>
      <c r="O27" s="47" t="s">
        <v>113</v>
      </c>
      <c r="P27" s="17" t="s">
        <v>115</v>
      </c>
      <c r="Q27" s="48" t="s">
        <v>114</v>
      </c>
      <c r="R27" s="25">
        <f t="shared" si="5"/>
        <v>4.4667</v>
      </c>
      <c r="S27" s="7">
        <v>1</v>
      </c>
      <c r="T27" s="28">
        <v>4.4667</v>
      </c>
      <c r="U27" s="17"/>
      <c r="V27" s="18">
        <v>45357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6" customFormat="1" ht="63">
      <c r="A28" s="16">
        <v>20</v>
      </c>
      <c r="B28" s="7" t="s">
        <v>27</v>
      </c>
      <c r="C28" s="7" t="s">
        <v>116</v>
      </c>
      <c r="D28" s="47" t="s">
        <v>117</v>
      </c>
      <c r="E28" s="7" t="s">
        <v>28</v>
      </c>
      <c r="F28" s="7" t="s">
        <v>30</v>
      </c>
      <c r="G28" s="7" t="s">
        <v>25</v>
      </c>
      <c r="H28" s="25">
        <f t="shared" si="3"/>
        <v>65</v>
      </c>
      <c r="I28" s="7">
        <v>1</v>
      </c>
      <c r="J28" s="28">
        <v>65</v>
      </c>
      <c r="K28" s="25">
        <f t="shared" si="4"/>
        <v>65</v>
      </c>
      <c r="L28" s="7">
        <v>1</v>
      </c>
      <c r="M28" s="28">
        <v>65</v>
      </c>
      <c r="O28" s="47" t="s">
        <v>117</v>
      </c>
      <c r="P28" s="17" t="s">
        <v>90</v>
      </c>
      <c r="Q28" s="48" t="s">
        <v>118</v>
      </c>
      <c r="R28" s="25">
        <f t="shared" si="5"/>
        <v>65</v>
      </c>
      <c r="S28" s="7">
        <v>1</v>
      </c>
      <c r="T28" s="28">
        <v>65</v>
      </c>
      <c r="U28" s="17"/>
      <c r="V28" s="18">
        <v>45345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6" customFormat="1" ht="63">
      <c r="A29" s="16">
        <v>21</v>
      </c>
      <c r="B29" s="7" t="s">
        <v>27</v>
      </c>
      <c r="C29" s="7" t="s">
        <v>119</v>
      </c>
      <c r="D29" s="47" t="s">
        <v>120</v>
      </c>
      <c r="E29" s="7" t="s">
        <v>28</v>
      </c>
      <c r="F29" s="7" t="s">
        <v>29</v>
      </c>
      <c r="G29" s="7" t="s">
        <v>25</v>
      </c>
      <c r="H29" s="25">
        <f t="shared" si="3"/>
        <v>6.7167</v>
      </c>
      <c r="I29" s="7">
        <v>1</v>
      </c>
      <c r="J29" s="28">
        <v>6.7167</v>
      </c>
      <c r="K29" s="25">
        <f t="shared" si="4"/>
        <v>6.7167</v>
      </c>
      <c r="L29" s="7">
        <v>1</v>
      </c>
      <c r="M29" s="28">
        <v>6.7167</v>
      </c>
      <c r="O29" s="47" t="s">
        <v>120</v>
      </c>
      <c r="P29" s="17" t="s">
        <v>121</v>
      </c>
      <c r="Q29" s="48" t="s">
        <v>122</v>
      </c>
      <c r="R29" s="25">
        <f t="shared" si="5"/>
        <v>6.7167</v>
      </c>
      <c r="S29" s="7">
        <v>1</v>
      </c>
      <c r="T29" s="28">
        <v>6.7167</v>
      </c>
      <c r="U29" s="17"/>
      <c r="V29" s="18">
        <v>45363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:256" s="16" customFormat="1" ht="63">
      <c r="B30" s="7" t="s">
        <v>26</v>
      </c>
      <c r="C30" s="7" t="s">
        <v>124</v>
      </c>
      <c r="D30" s="53" t="s">
        <v>125</v>
      </c>
      <c r="E30" s="7" t="s">
        <v>28</v>
      </c>
      <c r="F30" s="7" t="s">
        <v>29</v>
      </c>
      <c r="G30" s="62" t="s">
        <v>220</v>
      </c>
      <c r="H30" s="25">
        <f t="shared" si="3"/>
        <v>2.4672558139534884</v>
      </c>
      <c r="I30" s="7">
        <v>86</v>
      </c>
      <c r="J30" s="28">
        <v>212.184</v>
      </c>
      <c r="K30" s="25">
        <f t="shared" si="4"/>
        <v>2.4672558139534884</v>
      </c>
      <c r="L30" s="7">
        <v>86</v>
      </c>
      <c r="M30" s="28">
        <v>212.184</v>
      </c>
      <c r="O30" s="53" t="s">
        <v>125</v>
      </c>
      <c r="P30" s="17" t="s">
        <v>127</v>
      </c>
      <c r="Q30" s="48" t="s">
        <v>128</v>
      </c>
      <c r="R30" s="25">
        <f t="shared" si="5"/>
        <v>2.441860465116279</v>
      </c>
      <c r="S30" s="7">
        <v>86</v>
      </c>
      <c r="T30" s="28">
        <v>210</v>
      </c>
      <c r="V30" s="18">
        <v>45364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2:256" s="16" customFormat="1" ht="63">
      <c r="B31" s="7" t="s">
        <v>26</v>
      </c>
      <c r="C31" s="7" t="s">
        <v>129</v>
      </c>
      <c r="D31" s="53" t="s">
        <v>130</v>
      </c>
      <c r="E31" s="7" t="s">
        <v>28</v>
      </c>
      <c r="F31" s="7" t="s">
        <v>29</v>
      </c>
      <c r="G31" s="7" t="s">
        <v>126</v>
      </c>
      <c r="H31" s="25" t="e">
        <f t="shared" si="3"/>
        <v>#VALUE!</v>
      </c>
      <c r="I31" s="16" t="s">
        <v>73</v>
      </c>
      <c r="J31" s="28">
        <v>283.101</v>
      </c>
      <c r="K31" s="25" t="e">
        <f t="shared" si="4"/>
        <v>#VALUE!</v>
      </c>
      <c r="L31" s="16" t="s">
        <v>73</v>
      </c>
      <c r="M31" s="28">
        <v>283.101</v>
      </c>
      <c r="O31" s="53" t="s">
        <v>130</v>
      </c>
      <c r="P31" s="17" t="s">
        <v>131</v>
      </c>
      <c r="Q31" s="48" t="s">
        <v>132</v>
      </c>
      <c r="R31" s="25" t="e">
        <f t="shared" si="5"/>
        <v>#VALUE!</v>
      </c>
      <c r="S31" s="16" t="s">
        <v>73</v>
      </c>
      <c r="T31" s="28">
        <v>283.101</v>
      </c>
      <c r="V31" s="18">
        <v>45369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2:256" s="16" customFormat="1" ht="63">
      <c r="B32" s="7" t="s">
        <v>26</v>
      </c>
      <c r="C32" s="7" t="s">
        <v>133</v>
      </c>
      <c r="D32" s="53" t="s">
        <v>134</v>
      </c>
      <c r="E32" s="7" t="s">
        <v>28</v>
      </c>
      <c r="F32" s="7" t="s">
        <v>29</v>
      </c>
      <c r="G32" s="7" t="s">
        <v>219</v>
      </c>
      <c r="H32" s="25">
        <f t="shared" si="3"/>
        <v>0.30955</v>
      </c>
      <c r="I32" s="16">
        <v>40</v>
      </c>
      <c r="J32" s="28">
        <v>12.382</v>
      </c>
      <c r="K32" s="25">
        <f t="shared" si="4"/>
        <v>0.30955</v>
      </c>
      <c r="L32" s="16">
        <v>40</v>
      </c>
      <c r="M32" s="28">
        <v>12.382</v>
      </c>
      <c r="O32" s="53" t="s">
        <v>134</v>
      </c>
      <c r="P32" s="17" t="s">
        <v>131</v>
      </c>
      <c r="Q32" s="48" t="s">
        <v>135</v>
      </c>
      <c r="R32" s="25">
        <f t="shared" si="5"/>
        <v>0.30955</v>
      </c>
      <c r="S32" s="16">
        <v>40</v>
      </c>
      <c r="T32" s="28">
        <v>12.382</v>
      </c>
      <c r="V32" s="18">
        <v>45369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2:256" s="16" customFormat="1" ht="66" customHeight="1">
      <c r="B33" s="7" t="s">
        <v>26</v>
      </c>
      <c r="C33" s="7" t="s">
        <v>137</v>
      </c>
      <c r="D33" s="53" t="s">
        <v>136</v>
      </c>
      <c r="E33" s="7" t="s">
        <v>28</v>
      </c>
      <c r="F33" s="7" t="s">
        <v>29</v>
      </c>
      <c r="G33" s="7" t="s">
        <v>24</v>
      </c>
      <c r="H33" s="25">
        <f t="shared" si="3"/>
        <v>11.73</v>
      </c>
      <c r="I33" s="16">
        <v>2</v>
      </c>
      <c r="J33" s="34">
        <v>23.46</v>
      </c>
      <c r="K33" s="25">
        <f t="shared" si="4"/>
        <v>11.73</v>
      </c>
      <c r="L33" s="16">
        <v>2</v>
      </c>
      <c r="M33" s="34">
        <v>23.46</v>
      </c>
      <c r="O33" s="53" t="s">
        <v>136</v>
      </c>
      <c r="P33" s="16" t="s">
        <v>175</v>
      </c>
      <c r="Q33" s="48" t="s">
        <v>138</v>
      </c>
      <c r="R33" s="25">
        <f t="shared" si="5"/>
        <v>11.73</v>
      </c>
      <c r="S33" s="16">
        <v>2</v>
      </c>
      <c r="T33" s="34">
        <v>23.46</v>
      </c>
      <c r="V33" s="18">
        <v>45369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2:256" s="29" customFormat="1" ht="66" customHeight="1">
      <c r="B34" s="23" t="s">
        <v>27</v>
      </c>
      <c r="C34" s="23" t="s">
        <v>139</v>
      </c>
      <c r="D34" s="54" t="s">
        <v>140</v>
      </c>
      <c r="E34" s="23" t="s">
        <v>28</v>
      </c>
      <c r="F34" s="23" t="s">
        <v>30</v>
      </c>
      <c r="G34" s="23" t="s">
        <v>25</v>
      </c>
      <c r="H34" s="25">
        <f t="shared" si="3"/>
        <v>33.213</v>
      </c>
      <c r="I34" s="29">
        <v>1</v>
      </c>
      <c r="J34" s="34">
        <v>33.213</v>
      </c>
      <c r="K34" s="25">
        <f t="shared" si="4"/>
        <v>33.213</v>
      </c>
      <c r="L34" s="29">
        <v>1</v>
      </c>
      <c r="M34" s="34">
        <v>33.213</v>
      </c>
      <c r="O34" s="54" t="s">
        <v>140</v>
      </c>
      <c r="P34" s="29" t="s">
        <v>176</v>
      </c>
      <c r="Q34" s="55" t="s">
        <v>141</v>
      </c>
      <c r="R34" s="25">
        <f t="shared" si="5"/>
        <v>19.125</v>
      </c>
      <c r="S34" s="29">
        <v>1</v>
      </c>
      <c r="T34" s="34">
        <v>19.125</v>
      </c>
      <c r="V34" s="30" t="s">
        <v>177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2:256" s="29" customFormat="1" ht="66" customHeight="1">
      <c r="B35" s="23" t="s">
        <v>27</v>
      </c>
      <c r="C35" s="42" t="s">
        <v>142</v>
      </c>
      <c r="D35" s="54" t="s">
        <v>143</v>
      </c>
      <c r="E35" s="23" t="s">
        <v>28</v>
      </c>
      <c r="F35" s="23" t="s">
        <v>30</v>
      </c>
      <c r="G35" s="23" t="s">
        <v>25</v>
      </c>
      <c r="H35" s="25">
        <f t="shared" si="3"/>
        <v>4.404</v>
      </c>
      <c r="I35" s="29">
        <v>1</v>
      </c>
      <c r="J35" s="34">
        <v>4.404</v>
      </c>
      <c r="K35" s="25">
        <f t="shared" si="4"/>
        <v>4.404</v>
      </c>
      <c r="L35" s="29">
        <v>1</v>
      </c>
      <c r="M35" s="34">
        <v>4.404</v>
      </c>
      <c r="O35" s="54" t="s">
        <v>143</v>
      </c>
      <c r="P35" s="29" t="s">
        <v>176</v>
      </c>
      <c r="Q35" s="56" t="s">
        <v>144</v>
      </c>
      <c r="R35" s="25">
        <f t="shared" si="5"/>
        <v>4.025</v>
      </c>
      <c r="S35" s="29">
        <v>1</v>
      </c>
      <c r="T35" s="34">
        <v>4.025</v>
      </c>
      <c r="V35" s="30" t="s">
        <v>178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2:256" s="29" customFormat="1" ht="66" customHeight="1">
      <c r="B36" s="23" t="s">
        <v>27</v>
      </c>
      <c r="C36" s="23" t="s">
        <v>145</v>
      </c>
      <c r="D36" s="54" t="s">
        <v>146</v>
      </c>
      <c r="E36" s="23" t="s">
        <v>28</v>
      </c>
      <c r="F36" s="23" t="s">
        <v>30</v>
      </c>
      <c r="G36" s="23" t="s">
        <v>25</v>
      </c>
      <c r="H36" s="25">
        <f t="shared" si="3"/>
        <v>6.36</v>
      </c>
      <c r="I36" s="29">
        <v>1</v>
      </c>
      <c r="J36" s="34">
        <v>6.36</v>
      </c>
      <c r="K36" s="25">
        <f t="shared" si="4"/>
        <v>6.36</v>
      </c>
      <c r="L36" s="29">
        <v>1</v>
      </c>
      <c r="M36" s="34">
        <v>6.36</v>
      </c>
      <c r="O36" s="54" t="s">
        <v>146</v>
      </c>
      <c r="P36" s="29" t="s">
        <v>131</v>
      </c>
      <c r="Q36" s="56" t="s">
        <v>147</v>
      </c>
      <c r="R36" s="25">
        <f t="shared" si="5"/>
        <v>5.25</v>
      </c>
      <c r="S36" s="29">
        <v>1</v>
      </c>
      <c r="T36" s="34">
        <v>5.25</v>
      </c>
      <c r="V36" s="30" t="s">
        <v>177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2:256" s="29" customFormat="1" ht="66" customHeight="1">
      <c r="B37" s="23" t="s">
        <v>26</v>
      </c>
      <c r="C37" s="23" t="s">
        <v>148</v>
      </c>
      <c r="D37" s="54" t="s">
        <v>149</v>
      </c>
      <c r="E37" s="64" t="s">
        <v>224</v>
      </c>
      <c r="F37" s="23" t="s">
        <v>148</v>
      </c>
      <c r="G37" s="23" t="s">
        <v>24</v>
      </c>
      <c r="H37" s="25">
        <f t="shared" si="3"/>
        <v>1150000</v>
      </c>
      <c r="I37" s="29">
        <v>1</v>
      </c>
      <c r="J37" s="34">
        <v>1150000</v>
      </c>
      <c r="K37" s="25">
        <f>M37/L37</f>
        <v>657000</v>
      </c>
      <c r="L37" s="29">
        <v>1</v>
      </c>
      <c r="M37" s="34">
        <v>657000</v>
      </c>
      <c r="O37" s="54" t="s">
        <v>149</v>
      </c>
      <c r="P37" s="29" t="s">
        <v>175</v>
      </c>
      <c r="Q37" s="57" t="s">
        <v>150</v>
      </c>
      <c r="R37" s="25">
        <f t="shared" si="5"/>
        <v>654000</v>
      </c>
      <c r="S37" s="29">
        <v>1</v>
      </c>
      <c r="T37" s="40">
        <v>654000</v>
      </c>
      <c r="V37" s="30" t="s">
        <v>164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2:256" s="29" customFormat="1" ht="66" customHeight="1">
      <c r="B38" s="23" t="s">
        <v>26</v>
      </c>
      <c r="C38" s="23" t="s">
        <v>151</v>
      </c>
      <c r="D38" s="54" t="s">
        <v>152</v>
      </c>
      <c r="E38" s="7" t="s">
        <v>28</v>
      </c>
      <c r="F38" s="7" t="s">
        <v>29</v>
      </c>
      <c r="G38" s="23" t="s">
        <v>24</v>
      </c>
      <c r="H38" s="25">
        <f t="shared" si="3"/>
        <v>23.173170731707316</v>
      </c>
      <c r="I38" s="29">
        <v>205</v>
      </c>
      <c r="J38" s="34">
        <v>4750.5</v>
      </c>
      <c r="K38" s="25">
        <f t="shared" si="4"/>
        <v>23.173170731707316</v>
      </c>
      <c r="L38" s="29">
        <v>205</v>
      </c>
      <c r="M38" s="34">
        <v>4750.5</v>
      </c>
      <c r="O38" s="54" t="s">
        <v>152</v>
      </c>
      <c r="P38" s="29" t="s">
        <v>154</v>
      </c>
      <c r="Q38" s="58" t="s">
        <v>153</v>
      </c>
      <c r="R38" s="25">
        <f t="shared" si="5"/>
        <v>23.173170731707316</v>
      </c>
      <c r="S38" s="29">
        <v>205</v>
      </c>
      <c r="T38" s="34">
        <v>4750.5</v>
      </c>
      <c r="V38" s="30" t="s">
        <v>155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29" customFormat="1" ht="66" customHeight="1">
      <c r="B39" s="23" t="s">
        <v>26</v>
      </c>
      <c r="C39" s="23" t="s">
        <v>156</v>
      </c>
      <c r="D39" s="54" t="s">
        <v>157</v>
      </c>
      <c r="E39" s="7" t="s">
        <v>28</v>
      </c>
      <c r="F39" s="7" t="s">
        <v>29</v>
      </c>
      <c r="G39" s="23" t="s">
        <v>24</v>
      </c>
      <c r="H39" s="25">
        <f t="shared" si="3"/>
        <v>3546</v>
      </c>
      <c r="I39" s="29">
        <v>8</v>
      </c>
      <c r="J39" s="34">
        <v>28368</v>
      </c>
      <c r="K39" s="25">
        <f t="shared" si="4"/>
        <v>3546</v>
      </c>
      <c r="L39" s="29">
        <v>8</v>
      </c>
      <c r="M39" s="34">
        <v>28368</v>
      </c>
      <c r="O39" s="54" t="s">
        <v>157</v>
      </c>
      <c r="P39" s="29" t="s">
        <v>158</v>
      </c>
      <c r="Q39" s="58" t="s">
        <v>159</v>
      </c>
      <c r="R39" s="25">
        <f t="shared" si="5"/>
        <v>3546</v>
      </c>
      <c r="S39" s="29">
        <v>8</v>
      </c>
      <c r="T39" s="34">
        <v>28368</v>
      </c>
      <c r="V39" s="30" t="s">
        <v>179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29" customFormat="1" ht="66" customHeight="1">
      <c r="B40" s="23" t="s">
        <v>26</v>
      </c>
      <c r="C40" s="23" t="s">
        <v>160</v>
      </c>
      <c r="D40" s="54" t="s">
        <v>161</v>
      </c>
      <c r="E40" s="7" t="s">
        <v>28</v>
      </c>
      <c r="F40" s="7" t="s">
        <v>29</v>
      </c>
      <c r="G40" s="23" t="s">
        <v>221</v>
      </c>
      <c r="H40" s="25">
        <f t="shared" si="3"/>
        <v>130.5911111111111</v>
      </c>
      <c r="I40" s="29">
        <v>225</v>
      </c>
      <c r="J40" s="34">
        <v>29383</v>
      </c>
      <c r="K40" s="25">
        <f t="shared" si="4"/>
        <v>130.5911111111111</v>
      </c>
      <c r="L40" s="29">
        <v>225</v>
      </c>
      <c r="M40" s="34">
        <v>29383</v>
      </c>
      <c r="O40" s="54" t="s">
        <v>161</v>
      </c>
      <c r="P40" s="29" t="s">
        <v>162</v>
      </c>
      <c r="Q40" s="59" t="s">
        <v>163</v>
      </c>
      <c r="R40" s="25">
        <f t="shared" si="5"/>
        <v>130.5911111111111</v>
      </c>
      <c r="S40" s="29">
        <v>225</v>
      </c>
      <c r="T40" s="34">
        <v>29383</v>
      </c>
      <c r="V40" s="30" t="s">
        <v>164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56" s="29" customFormat="1" ht="66" customHeight="1">
      <c r="B41" s="23" t="s">
        <v>26</v>
      </c>
      <c r="C41" s="23" t="s">
        <v>165</v>
      </c>
      <c r="D41" s="54" t="s">
        <v>166</v>
      </c>
      <c r="E41" s="7" t="s">
        <v>28</v>
      </c>
      <c r="F41" s="7" t="s">
        <v>29</v>
      </c>
      <c r="G41" s="23" t="s">
        <v>24</v>
      </c>
      <c r="H41" s="25">
        <f t="shared" si="3"/>
        <v>994.2</v>
      </c>
      <c r="I41" s="29">
        <v>2</v>
      </c>
      <c r="J41" s="34">
        <v>1988.4</v>
      </c>
      <c r="K41" s="25">
        <f t="shared" si="4"/>
        <v>994.2</v>
      </c>
      <c r="L41" s="29">
        <v>2</v>
      </c>
      <c r="M41" s="34">
        <v>1988.4</v>
      </c>
      <c r="O41" s="54" t="s">
        <v>166</v>
      </c>
      <c r="P41" s="29" t="s">
        <v>167</v>
      </c>
      <c r="Q41" s="59" t="s">
        <v>168</v>
      </c>
      <c r="R41" s="25">
        <f t="shared" si="5"/>
        <v>994.2</v>
      </c>
      <c r="S41" s="29">
        <v>2</v>
      </c>
      <c r="T41" s="34">
        <v>1988.4</v>
      </c>
      <c r="V41" s="30" t="s">
        <v>169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2:256" s="29" customFormat="1" ht="66" customHeight="1">
      <c r="B42" s="23" t="s">
        <v>26</v>
      </c>
      <c r="C42" s="23" t="s">
        <v>170</v>
      </c>
      <c r="D42" s="54" t="s">
        <v>171</v>
      </c>
      <c r="E42" s="7" t="s">
        <v>28</v>
      </c>
      <c r="F42" s="7" t="s">
        <v>29</v>
      </c>
      <c r="G42" s="23" t="s">
        <v>86</v>
      </c>
      <c r="H42" s="25">
        <f t="shared" si="3"/>
        <v>704.9979999999999</v>
      </c>
      <c r="I42" s="29">
        <v>75</v>
      </c>
      <c r="J42" s="34">
        <v>52874.85</v>
      </c>
      <c r="K42" s="25">
        <f t="shared" si="4"/>
        <v>704.9979999999999</v>
      </c>
      <c r="L42" s="29">
        <v>75</v>
      </c>
      <c r="M42" s="34">
        <v>52874.85</v>
      </c>
      <c r="O42" s="54" t="s">
        <v>171</v>
      </c>
      <c r="P42" s="29" t="s">
        <v>172</v>
      </c>
      <c r="Q42" s="58" t="s">
        <v>173</v>
      </c>
      <c r="R42" s="25">
        <f t="shared" si="5"/>
        <v>704.9979999999999</v>
      </c>
      <c r="S42" s="29">
        <v>75</v>
      </c>
      <c r="T42" s="34">
        <v>52874.85</v>
      </c>
      <c r="V42" s="30" t="s">
        <v>174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4" ht="63">
      <c r="A43" s="29"/>
      <c r="B43" s="23" t="s">
        <v>27</v>
      </c>
      <c r="C43" s="23" t="s">
        <v>180</v>
      </c>
      <c r="D43" s="54" t="s">
        <v>181</v>
      </c>
      <c r="E43" s="7" t="s">
        <v>28</v>
      </c>
      <c r="F43" s="23" t="s">
        <v>30</v>
      </c>
      <c r="G43" s="23" t="s">
        <v>25</v>
      </c>
      <c r="H43" s="25">
        <f aca="true" t="shared" si="6" ref="H43:H51">J43/I43</f>
        <v>47341.19</v>
      </c>
      <c r="I43" s="29">
        <v>1</v>
      </c>
      <c r="J43" s="25">
        <v>47341.19</v>
      </c>
      <c r="K43" s="25">
        <f>M43/L43</f>
        <v>47341.19</v>
      </c>
      <c r="L43" s="29">
        <v>1</v>
      </c>
      <c r="M43" s="25">
        <v>47341.19</v>
      </c>
      <c r="N43" s="29"/>
      <c r="O43" s="54" t="s">
        <v>181</v>
      </c>
      <c r="P43" s="29" t="s">
        <v>167</v>
      </c>
      <c r="Q43" s="58" t="s">
        <v>182</v>
      </c>
      <c r="R43" s="25">
        <v>36081.67</v>
      </c>
      <c r="S43" s="29">
        <v>1</v>
      </c>
      <c r="T43" s="25">
        <v>36081.67</v>
      </c>
      <c r="U43" s="29"/>
      <c r="V43" s="30" t="s">
        <v>183</v>
      </c>
      <c r="W43" s="29"/>
      <c r="X43" s="29"/>
    </row>
    <row r="44" spans="1:24" ht="63">
      <c r="A44" s="29"/>
      <c r="B44" s="23" t="s">
        <v>26</v>
      </c>
      <c r="C44" s="23" t="s">
        <v>184</v>
      </c>
      <c r="D44" s="54" t="s">
        <v>185</v>
      </c>
      <c r="E44" s="7" t="s">
        <v>28</v>
      </c>
      <c r="F44" s="7" t="s">
        <v>29</v>
      </c>
      <c r="G44" s="23" t="s">
        <v>222</v>
      </c>
      <c r="H44" s="25">
        <f t="shared" si="6"/>
        <v>46.883775</v>
      </c>
      <c r="I44" s="29">
        <v>13200</v>
      </c>
      <c r="J44" s="45">
        <v>618865.83</v>
      </c>
      <c r="K44" s="25">
        <f>M44/L44</f>
        <v>46.883775</v>
      </c>
      <c r="L44" s="29">
        <v>13200</v>
      </c>
      <c r="M44" s="45">
        <v>618865.83</v>
      </c>
      <c r="N44" s="29"/>
      <c r="O44" s="54" t="s">
        <v>185</v>
      </c>
      <c r="P44" s="29" t="s">
        <v>167</v>
      </c>
      <c r="Q44" s="58" t="s">
        <v>187</v>
      </c>
      <c r="R44" s="25">
        <f>T44/S44</f>
        <v>46.395833333333336</v>
      </c>
      <c r="S44" s="29">
        <v>13200</v>
      </c>
      <c r="T44" s="34">
        <v>612425</v>
      </c>
      <c r="U44" s="29"/>
      <c r="V44" s="30" t="s">
        <v>186</v>
      </c>
      <c r="W44" s="29"/>
      <c r="X44" s="29"/>
    </row>
    <row r="45" spans="1:24" ht="63">
      <c r="A45" s="29"/>
      <c r="B45" s="23" t="s">
        <v>26</v>
      </c>
      <c r="C45" s="23" t="s">
        <v>188</v>
      </c>
      <c r="D45" s="54" t="s">
        <v>190</v>
      </c>
      <c r="E45" s="7" t="s">
        <v>28</v>
      </c>
      <c r="F45" s="7" t="s">
        <v>29</v>
      </c>
      <c r="G45" s="23" t="s">
        <v>24</v>
      </c>
      <c r="H45" s="25">
        <f t="shared" si="6"/>
        <v>254.5</v>
      </c>
      <c r="I45" s="29">
        <v>20</v>
      </c>
      <c r="J45" s="34">
        <v>5090</v>
      </c>
      <c r="K45" s="25">
        <f aca="true" t="shared" si="7" ref="K45:K51">M45/L45</f>
        <v>254.5</v>
      </c>
      <c r="L45" s="29">
        <v>20</v>
      </c>
      <c r="M45" s="34">
        <v>5090</v>
      </c>
      <c r="N45" s="29"/>
      <c r="O45" s="54" t="s">
        <v>190</v>
      </c>
      <c r="P45" s="30" t="s">
        <v>194</v>
      </c>
      <c r="Q45" s="58" t="s">
        <v>189</v>
      </c>
      <c r="R45" s="25">
        <f aca="true" t="shared" si="8" ref="R45:R51">T45/S45</f>
        <v>254.5</v>
      </c>
      <c r="S45" s="29">
        <v>20</v>
      </c>
      <c r="T45" s="34">
        <v>5090</v>
      </c>
      <c r="U45" s="29"/>
      <c r="V45" s="30" t="s">
        <v>186</v>
      </c>
      <c r="W45" s="29"/>
      <c r="X45" s="29"/>
    </row>
    <row r="46" spans="1:24" ht="63">
      <c r="A46" s="29"/>
      <c r="B46" s="23" t="s">
        <v>26</v>
      </c>
      <c r="C46" s="23" t="s">
        <v>191</v>
      </c>
      <c r="D46" s="54" t="s">
        <v>193</v>
      </c>
      <c r="E46" s="7" t="s">
        <v>28</v>
      </c>
      <c r="F46" s="7" t="s">
        <v>29</v>
      </c>
      <c r="G46" s="23" t="s">
        <v>24</v>
      </c>
      <c r="H46" s="25">
        <f t="shared" si="6"/>
        <v>5010</v>
      </c>
      <c r="I46" s="29">
        <v>1</v>
      </c>
      <c r="J46" s="46">
        <v>5010</v>
      </c>
      <c r="K46" s="25">
        <f t="shared" si="7"/>
        <v>5010</v>
      </c>
      <c r="L46" s="29">
        <v>1</v>
      </c>
      <c r="M46" s="46">
        <v>5010</v>
      </c>
      <c r="N46" s="29"/>
      <c r="O46" s="54" t="s">
        <v>193</v>
      </c>
      <c r="P46" s="30" t="s">
        <v>194</v>
      </c>
      <c r="Q46" s="58" t="s">
        <v>192</v>
      </c>
      <c r="R46" s="25">
        <f t="shared" si="8"/>
        <v>5010</v>
      </c>
      <c r="S46" s="29">
        <v>1</v>
      </c>
      <c r="T46" s="46">
        <v>5010</v>
      </c>
      <c r="U46" s="29"/>
      <c r="V46" s="30" t="s">
        <v>186</v>
      </c>
      <c r="W46" s="29"/>
      <c r="X46" s="29"/>
    </row>
    <row r="47" spans="1:24" ht="63">
      <c r="A47" s="29"/>
      <c r="B47" s="23" t="s">
        <v>26</v>
      </c>
      <c r="C47" s="23" t="s">
        <v>195</v>
      </c>
      <c r="D47" s="54" t="s">
        <v>197</v>
      </c>
      <c r="E47" s="7" t="s">
        <v>28</v>
      </c>
      <c r="F47" s="7" t="s">
        <v>29</v>
      </c>
      <c r="G47" s="23" t="s">
        <v>24</v>
      </c>
      <c r="H47" s="25">
        <f t="shared" si="6"/>
        <v>6900</v>
      </c>
      <c r="I47" s="29">
        <v>1</v>
      </c>
      <c r="J47" s="34">
        <v>6900</v>
      </c>
      <c r="K47" s="25">
        <f t="shared" si="7"/>
        <v>6900</v>
      </c>
      <c r="L47" s="29">
        <v>1</v>
      </c>
      <c r="M47" s="34">
        <v>6900</v>
      </c>
      <c r="N47" s="29"/>
      <c r="O47" s="54" t="s">
        <v>197</v>
      </c>
      <c r="P47" s="29" t="s">
        <v>198</v>
      </c>
      <c r="Q47" s="58" t="s">
        <v>196</v>
      </c>
      <c r="R47" s="25">
        <f t="shared" si="8"/>
        <v>6900</v>
      </c>
      <c r="S47" s="29">
        <v>1</v>
      </c>
      <c r="T47" s="34">
        <v>6900</v>
      </c>
      <c r="U47" s="29"/>
      <c r="V47" s="30" t="s">
        <v>186</v>
      </c>
      <c r="W47" s="29"/>
      <c r="X47" s="29"/>
    </row>
    <row r="48" spans="1:24" ht="63">
      <c r="A48" s="29"/>
      <c r="B48" s="23" t="s">
        <v>26</v>
      </c>
      <c r="C48" s="23" t="s">
        <v>199</v>
      </c>
      <c r="D48" s="54" t="s">
        <v>202</v>
      </c>
      <c r="E48" s="7" t="s">
        <v>28</v>
      </c>
      <c r="F48" s="7" t="s">
        <v>29</v>
      </c>
      <c r="G48" s="23" t="s">
        <v>24</v>
      </c>
      <c r="H48" s="25">
        <f t="shared" si="6"/>
        <v>38.03429203539823</v>
      </c>
      <c r="I48" s="29">
        <v>452</v>
      </c>
      <c r="J48" s="45">
        <v>17191.5</v>
      </c>
      <c r="K48" s="25">
        <f t="shared" si="7"/>
        <v>38.03429203539823</v>
      </c>
      <c r="L48" s="29">
        <v>452</v>
      </c>
      <c r="M48" s="45">
        <v>17191.5</v>
      </c>
      <c r="N48" s="29"/>
      <c r="O48" s="54" t="s">
        <v>202</v>
      </c>
      <c r="P48" s="29" t="s">
        <v>201</v>
      </c>
      <c r="Q48" s="58" t="s">
        <v>200</v>
      </c>
      <c r="R48" s="25">
        <f t="shared" si="8"/>
        <v>38.03429203539823</v>
      </c>
      <c r="S48" s="29">
        <v>452</v>
      </c>
      <c r="T48" s="34">
        <v>17191.5</v>
      </c>
      <c r="U48" s="29"/>
      <c r="V48" s="30" t="s">
        <v>203</v>
      </c>
      <c r="W48" s="29"/>
      <c r="X48" s="29"/>
    </row>
    <row r="49" spans="1:24" ht="63">
      <c r="A49" s="29"/>
      <c r="B49" s="23" t="s">
        <v>26</v>
      </c>
      <c r="C49" s="23" t="s">
        <v>204</v>
      </c>
      <c r="D49" s="54" t="s">
        <v>206</v>
      </c>
      <c r="E49" s="7" t="s">
        <v>28</v>
      </c>
      <c r="F49" s="7" t="s">
        <v>29</v>
      </c>
      <c r="G49" s="23" t="s">
        <v>24</v>
      </c>
      <c r="H49" s="25">
        <f t="shared" si="6"/>
        <v>1.5344117647058824</v>
      </c>
      <c r="I49" s="29">
        <v>3400</v>
      </c>
      <c r="J49" s="34">
        <v>5217</v>
      </c>
      <c r="K49" s="25">
        <f t="shared" si="7"/>
        <v>1.5344117647058824</v>
      </c>
      <c r="L49" s="29">
        <v>3400</v>
      </c>
      <c r="M49" s="34">
        <v>5217</v>
      </c>
      <c r="N49" s="29"/>
      <c r="O49" s="54" t="s">
        <v>206</v>
      </c>
      <c r="P49" s="29" t="s">
        <v>207</v>
      </c>
      <c r="Q49" s="60" t="s">
        <v>205</v>
      </c>
      <c r="R49" s="25">
        <f t="shared" si="8"/>
        <v>1.5344117647058824</v>
      </c>
      <c r="S49" s="29">
        <v>3400</v>
      </c>
      <c r="T49" s="34">
        <v>5217</v>
      </c>
      <c r="U49" s="29"/>
      <c r="V49" s="30" t="s">
        <v>208</v>
      </c>
      <c r="W49" s="29"/>
      <c r="X49" s="29"/>
    </row>
    <row r="50" spans="1:24" ht="63">
      <c r="A50" s="29"/>
      <c r="B50" s="23" t="s">
        <v>27</v>
      </c>
      <c r="C50" s="23" t="s">
        <v>209</v>
      </c>
      <c r="D50" s="54" t="s">
        <v>211</v>
      </c>
      <c r="E50" s="7" t="s">
        <v>28</v>
      </c>
      <c r="F50" s="23" t="s">
        <v>30</v>
      </c>
      <c r="G50" s="23" t="s">
        <v>25</v>
      </c>
      <c r="H50" s="25">
        <f t="shared" si="6"/>
        <v>8671</v>
      </c>
      <c r="I50" s="29">
        <v>1</v>
      </c>
      <c r="J50" s="34">
        <v>8671</v>
      </c>
      <c r="K50" s="25">
        <f t="shared" si="7"/>
        <v>8671</v>
      </c>
      <c r="L50" s="29">
        <v>1</v>
      </c>
      <c r="M50" s="34">
        <v>8671</v>
      </c>
      <c r="N50" s="29"/>
      <c r="O50" s="54" t="s">
        <v>211</v>
      </c>
      <c r="P50" s="29" t="s">
        <v>212</v>
      </c>
      <c r="Q50" s="58" t="s">
        <v>210</v>
      </c>
      <c r="R50" s="25">
        <f t="shared" si="8"/>
        <v>8671</v>
      </c>
      <c r="S50" s="29">
        <v>1</v>
      </c>
      <c r="T50" s="34">
        <v>8671</v>
      </c>
      <c r="U50" s="29"/>
      <c r="V50" s="30" t="s">
        <v>213</v>
      </c>
      <c r="W50" s="29"/>
      <c r="X50" s="29"/>
    </row>
    <row r="51" spans="1:24" ht="63">
      <c r="A51" s="29"/>
      <c r="B51" s="23" t="s">
        <v>26</v>
      </c>
      <c r="C51" s="23" t="s">
        <v>214</v>
      </c>
      <c r="D51" s="54" t="s">
        <v>218</v>
      </c>
      <c r="E51" s="7" t="s">
        <v>28</v>
      </c>
      <c r="F51" s="7" t="s">
        <v>29</v>
      </c>
      <c r="G51" s="23" t="s">
        <v>24</v>
      </c>
      <c r="H51" s="25">
        <f t="shared" si="6"/>
        <v>453.92571428571426</v>
      </c>
      <c r="I51" s="29">
        <v>7</v>
      </c>
      <c r="J51" s="34">
        <v>3177.48</v>
      </c>
      <c r="K51" s="25">
        <f t="shared" si="7"/>
        <v>453.92571428571426</v>
      </c>
      <c r="L51" s="29">
        <v>7</v>
      </c>
      <c r="M51" s="34">
        <v>3177.48</v>
      </c>
      <c r="N51" s="29"/>
      <c r="O51" s="54" t="s">
        <v>218</v>
      </c>
      <c r="P51" s="29" t="s">
        <v>216</v>
      </c>
      <c r="Q51" s="61" t="s">
        <v>215</v>
      </c>
      <c r="R51" s="25">
        <f t="shared" si="8"/>
        <v>453.92571428571426</v>
      </c>
      <c r="S51" s="29">
        <v>7</v>
      </c>
      <c r="T51" s="34">
        <v>3177.48</v>
      </c>
      <c r="U51" s="29"/>
      <c r="V51" s="30" t="s">
        <v>217</v>
      </c>
      <c r="W51" s="29"/>
      <c r="X51" s="29"/>
    </row>
    <row r="52" spans="1:24" ht="15.75">
      <c r="A52" s="29"/>
      <c r="B52" s="23"/>
      <c r="C52" s="23"/>
      <c r="D52" s="41"/>
      <c r="E52" s="7"/>
      <c r="F52" s="7"/>
      <c r="G52" s="23"/>
      <c r="H52" s="25"/>
      <c r="I52" s="29"/>
      <c r="J52" s="34"/>
      <c r="K52" s="25"/>
      <c r="L52" s="29"/>
      <c r="M52" s="34"/>
      <c r="N52" s="29"/>
      <c r="O52" s="41"/>
      <c r="P52" s="29"/>
      <c r="Q52" s="43"/>
      <c r="R52" s="25"/>
      <c r="S52" s="29"/>
      <c r="T52" s="34"/>
      <c r="U52" s="29"/>
      <c r="V52" s="30"/>
      <c r="W52" s="29"/>
      <c r="X52" s="29"/>
    </row>
    <row r="53" spans="1:24" ht="15.75">
      <c r="A53" s="29"/>
      <c r="B53" s="23"/>
      <c r="C53" s="23"/>
      <c r="D53" s="41"/>
      <c r="E53" s="7"/>
      <c r="F53" s="7"/>
      <c r="G53" s="23"/>
      <c r="H53" s="25"/>
      <c r="I53" s="29"/>
      <c r="J53" s="34"/>
      <c r="K53" s="25"/>
      <c r="L53" s="29"/>
      <c r="M53" s="34"/>
      <c r="N53" s="29"/>
      <c r="O53" s="41"/>
      <c r="P53" s="29"/>
      <c r="Q53" s="43"/>
      <c r="R53" s="25"/>
      <c r="S53" s="29"/>
      <c r="T53" s="34"/>
      <c r="U53" s="29"/>
      <c r="V53" s="30"/>
      <c r="W53" s="29"/>
      <c r="X53" s="29"/>
    </row>
    <row r="54" spans="1:24" ht="15.75">
      <c r="A54" s="29"/>
      <c r="B54" s="23"/>
      <c r="C54" s="23"/>
      <c r="D54" s="41"/>
      <c r="E54" s="7"/>
      <c r="F54" s="7"/>
      <c r="G54" s="23"/>
      <c r="H54" s="25"/>
      <c r="I54" s="29"/>
      <c r="J54" s="34"/>
      <c r="K54" s="25"/>
      <c r="L54" s="29"/>
      <c r="M54" s="34"/>
      <c r="N54" s="29"/>
      <c r="O54" s="41"/>
      <c r="P54" s="29"/>
      <c r="Q54" s="43"/>
      <c r="R54" s="25"/>
      <c r="S54" s="29"/>
      <c r="T54" s="34"/>
      <c r="U54" s="29"/>
      <c r="V54" s="30"/>
      <c r="W54" s="29"/>
      <c r="X54" s="29"/>
    </row>
    <row r="55" spans="1:24" ht="15.75">
      <c r="A55" s="29"/>
      <c r="B55" s="23"/>
      <c r="C55" s="23"/>
      <c r="D55" s="41"/>
      <c r="E55" s="7"/>
      <c r="F55" s="7"/>
      <c r="G55" s="23"/>
      <c r="H55" s="25"/>
      <c r="I55" s="29"/>
      <c r="J55" s="34"/>
      <c r="K55" s="25"/>
      <c r="L55" s="29"/>
      <c r="M55" s="34"/>
      <c r="N55" s="29"/>
      <c r="O55" s="41"/>
      <c r="P55" s="29"/>
      <c r="Q55" s="43"/>
      <c r="R55" s="25"/>
      <c r="S55" s="29"/>
      <c r="T55" s="34"/>
      <c r="U55" s="29"/>
      <c r="V55" s="30"/>
      <c r="W55" s="29"/>
      <c r="X55" s="29"/>
    </row>
    <row r="56" spans="1:24" ht="15.75">
      <c r="A56" s="29"/>
      <c r="B56" s="23"/>
      <c r="C56" s="23"/>
      <c r="D56" s="41"/>
      <c r="E56" s="7"/>
      <c r="F56" s="7"/>
      <c r="G56" s="23"/>
      <c r="H56" s="25"/>
      <c r="I56" s="29"/>
      <c r="J56" s="34"/>
      <c r="K56" s="25"/>
      <c r="L56" s="29"/>
      <c r="M56" s="34"/>
      <c r="N56" s="29"/>
      <c r="O56" s="41"/>
      <c r="P56" s="29"/>
      <c r="Q56" s="43"/>
      <c r="R56" s="25"/>
      <c r="S56" s="29"/>
      <c r="T56" s="34"/>
      <c r="U56" s="29"/>
      <c r="V56" s="30"/>
      <c r="W56" s="29"/>
      <c r="X56" s="29"/>
    </row>
    <row r="57" spans="1:24" ht="15.75">
      <c r="A57" s="29"/>
      <c r="B57" s="23"/>
      <c r="C57" s="23"/>
      <c r="D57" s="41"/>
      <c r="E57" s="7"/>
      <c r="F57" s="7"/>
      <c r="G57" s="23"/>
      <c r="H57" s="25"/>
      <c r="I57" s="29"/>
      <c r="J57" s="34"/>
      <c r="K57" s="25"/>
      <c r="L57" s="29"/>
      <c r="M57" s="34"/>
      <c r="N57" s="29"/>
      <c r="O57" s="41"/>
      <c r="P57" s="29"/>
      <c r="Q57" s="43"/>
      <c r="R57" s="25"/>
      <c r="S57" s="29"/>
      <c r="T57" s="34"/>
      <c r="U57" s="29"/>
      <c r="V57" s="30"/>
      <c r="W57" s="29"/>
      <c r="X57" s="29"/>
    </row>
    <row r="58" spans="1:24" ht="15.75">
      <c r="A58" s="29"/>
      <c r="B58" s="23"/>
      <c r="C58" s="23"/>
      <c r="D58" s="41"/>
      <c r="E58" s="7"/>
      <c r="F58" s="7"/>
      <c r="G58" s="23"/>
      <c r="H58" s="25"/>
      <c r="I58" s="29"/>
      <c r="J58" s="34"/>
      <c r="K58" s="25"/>
      <c r="L58" s="29"/>
      <c r="M58" s="34"/>
      <c r="N58" s="29"/>
      <c r="O58" s="41"/>
      <c r="P58" s="29"/>
      <c r="Q58" s="43"/>
      <c r="R58" s="25"/>
      <c r="S58" s="29"/>
      <c r="T58" s="34"/>
      <c r="U58" s="29"/>
      <c r="V58" s="30"/>
      <c r="W58" s="29"/>
      <c r="X58" s="29"/>
    </row>
    <row r="60" spans="3:19" ht="18.75">
      <c r="C60" s="19" t="s">
        <v>52</v>
      </c>
      <c r="D60" s="19"/>
      <c r="I60" s="9"/>
      <c r="J60" s="35"/>
      <c r="K60" s="9"/>
      <c r="L60" s="9"/>
      <c r="M60" s="35"/>
      <c r="N60" s="9"/>
      <c r="O60" s="9"/>
      <c r="P60" s="9"/>
      <c r="Q60" s="9"/>
      <c r="R60" s="35"/>
      <c r="S60" s="9"/>
    </row>
    <row r="61" spans="3:19" ht="18.75">
      <c r="C61" s="19" t="s">
        <v>53</v>
      </c>
      <c r="D61" s="19" t="s">
        <v>54</v>
      </c>
      <c r="I61" s="9"/>
      <c r="J61" s="35"/>
      <c r="K61" s="9"/>
      <c r="L61" s="9"/>
      <c r="M61" s="35"/>
      <c r="N61" s="9"/>
      <c r="O61" s="9"/>
      <c r="P61" s="9"/>
      <c r="Q61" s="9"/>
      <c r="R61" s="35"/>
      <c r="S61" s="9"/>
    </row>
    <row r="62" spans="3:19" ht="18.75">
      <c r="C62" s="19"/>
      <c r="D62" s="19"/>
      <c r="I62" s="9"/>
      <c r="J62" s="35"/>
      <c r="K62" s="9"/>
      <c r="L62" s="9"/>
      <c r="M62" s="35"/>
      <c r="N62" s="9"/>
      <c r="O62" s="9"/>
      <c r="P62" s="9"/>
      <c r="Q62" s="9"/>
      <c r="R62" s="35"/>
      <c r="S62" s="9"/>
    </row>
    <row r="63" spans="3:19" ht="18.75">
      <c r="C63" s="44" t="s">
        <v>100</v>
      </c>
      <c r="D63" s="19" t="s">
        <v>55</v>
      </c>
      <c r="I63" s="9"/>
      <c r="J63" s="35"/>
      <c r="K63" s="9"/>
      <c r="L63" s="9"/>
      <c r="M63" s="35"/>
      <c r="N63" s="9"/>
      <c r="O63" s="9"/>
      <c r="P63" s="9"/>
      <c r="Q63" s="9"/>
      <c r="R63" s="35"/>
      <c r="S63" s="9"/>
    </row>
    <row r="64" spans="3:19" ht="18.75">
      <c r="C64" s="19"/>
      <c r="D64" s="19"/>
      <c r="I64" s="9"/>
      <c r="J64" s="35"/>
      <c r="K64" s="9"/>
      <c r="L64" s="9"/>
      <c r="M64" s="35"/>
      <c r="N64" s="9"/>
      <c r="O64" s="9"/>
      <c r="P64" s="9"/>
      <c r="Q64" s="9"/>
      <c r="R64" s="35"/>
      <c r="S64" s="9"/>
    </row>
    <row r="65" spans="3:4" ht="15.75">
      <c r="C65" s="20"/>
      <c r="D65" s="21"/>
    </row>
    <row r="66" spans="3:4" ht="18.75">
      <c r="C66" s="22" t="s">
        <v>56</v>
      </c>
      <c r="D66" s="21"/>
    </row>
    <row r="67" spans="3:4" ht="18.75">
      <c r="C67" s="22" t="s">
        <v>57</v>
      </c>
      <c r="D67" s="21"/>
    </row>
  </sheetData>
  <sheetProtection/>
  <mergeCells count="19">
    <mergeCell ref="P5:P7"/>
    <mergeCell ref="Q5:Q7"/>
    <mergeCell ref="K5:M6"/>
    <mergeCell ref="F5:F7"/>
    <mergeCell ref="B5:B7"/>
    <mergeCell ref="D5:D7"/>
    <mergeCell ref="G5:G7"/>
    <mergeCell ref="O5:O7"/>
    <mergeCell ref="E5:E7"/>
    <mergeCell ref="V1:X2"/>
    <mergeCell ref="R5:T6"/>
    <mergeCell ref="A1:O1"/>
    <mergeCell ref="H5:J6"/>
    <mergeCell ref="A3:X4"/>
    <mergeCell ref="V5:V7"/>
    <mergeCell ref="W5:W7"/>
    <mergeCell ref="X5:X7"/>
    <mergeCell ref="A5:A7"/>
    <mergeCell ref="C5:C7"/>
  </mergeCells>
  <hyperlinks>
    <hyperlink ref="O39" r:id="rId1" display="https://prozorro.gov.ua/tender/UA-2024-04-01-010614-a"/>
    <hyperlink ref="O38" r:id="rId2" display="https://prozorro.gov.ua/tender/UA-2024-03-29-004096-a"/>
    <hyperlink ref="O37" r:id="rId3" display="https://prozorro.gov.ua/tender/UA-2024-03-19-012501-a"/>
    <hyperlink ref="O36" r:id="rId4" display="https://prozorro.gov.ua/tender/UA-2024-03-18-003018-a"/>
    <hyperlink ref="O35" r:id="rId5" display="https://prozorro.gov.ua/tender/UA-2024-03-14-010953-a"/>
    <hyperlink ref="O34" r:id="rId6" display="https://prozorro.gov.ua/tender/UA-2024-03-14-008934-a"/>
    <hyperlink ref="Q42" r:id="rId7" tooltip="Оголошення на порталі Уповноваженого органу" display="https://prozorro.gov.ua/tender/UA-2024-04-18-012678-a"/>
    <hyperlink ref="Q41" r:id="rId8" tooltip="Оголошення на порталі Уповноваженого органу" display="https://prozorro.gov.ua/tender/UA-2024-04-15-000549-a"/>
    <hyperlink ref="Q40" r:id="rId9" tooltip="Оголошення на порталі Уповноваженого органу" display="https://prozorro.gov.ua/tender/UA-2024-04-04-008580-a"/>
    <hyperlink ref="Q39" r:id="rId10" tooltip="Оголошення на порталі Уповноваженого органу" display="https://prozorro.gov.ua/tender/UA-2024-04-01-010614-a"/>
    <hyperlink ref="Q38" r:id="rId11" tooltip="Оголошення на порталі Уповноваженого органу" display="https://prozorro.gov.ua/tender/UA-2024-03-29-004096-a"/>
    <hyperlink ref="Q34" r:id="rId12" tooltip="Оголошення на порталі Уповноваженого органу" display="https://prozorro.gov.ua/tender/UA-2024-03-14-008934-a"/>
    <hyperlink ref="O33" r:id="rId13" display="https://prozorro.gov.ua/tender/UA-2024-03-18-011849-a"/>
    <hyperlink ref="D33" r:id="rId14" display="https://prozorro.gov.ua/tender/UA-2024-03-18-011849-a"/>
    <hyperlink ref="O32" r:id="rId15" display="https://prozorro.gov.ua/tender/UA-2024-03-18-005063-a"/>
    <hyperlink ref="D32" r:id="rId16" display="https://prozorro.gov.ua/tender/UA-2024-03-18-005063-a"/>
    <hyperlink ref="O31" r:id="rId17" display="https://prozorro.gov.ua/tender/UA-2024-03-18-005222-a"/>
    <hyperlink ref="D31" r:id="rId18" display="https://prozorro.gov.ua/tender/UA-2024-03-18-005222-a"/>
    <hyperlink ref="O30" r:id="rId19" display="https://prozorro.gov.ua/tender/UA-2024-02-15-007915-a?lot_id=8821ca594bad41bc86562afd727c8937#lots"/>
    <hyperlink ref="D30" r:id="rId20" display="https://prozorro.gov.ua/tender/UA-2024-02-15-007915-a?lot_id=8821ca594bad41bc86562afd727c8937#lots"/>
    <hyperlink ref="O29" r:id="rId21" display="https://prozorro.gov.ua/tender/UA-2024-03-12-003562-a"/>
    <hyperlink ref="D29" r:id="rId22" display="https://prozorro.gov.ua/tender/UA-2024-03-12-003562-a"/>
    <hyperlink ref="O28" r:id="rId23" display="https://prozorro.gov.ua/tender/UA-2024-01-29-005068-a?lot_id=1be4b626361843ec87a6e8f8bc1d706b#lots"/>
    <hyperlink ref="D28" r:id="rId24" display="https://prozorro.gov.ua/tender/UA-2024-01-29-005068-a?lot_id=1be4b626361843ec87a6e8f8bc1d706b#lots"/>
    <hyperlink ref="O27" r:id="rId25" display="https://prozorro.gov.ua/tender/UA-2024-03-07-012390-a"/>
    <hyperlink ref="D27" r:id="rId26" display="https://prozorro.gov.ua/tender/UA-2024-03-07-012390-a"/>
    <hyperlink ref="O26" r:id="rId27" display="https://prozorro.gov.ua/tender/UA-2024-03-04-010906-a"/>
    <hyperlink ref="D26" r:id="rId28" display="https://prozorro.gov.ua/tender/UA-2024-03-04-010906-a"/>
    <hyperlink ref="O25" r:id="rId29" display="https://prozorro.gov.ua/tender/UA-2024-03-01-001316-a"/>
    <hyperlink ref="D25" r:id="rId30" display="https://prozorro.gov.ua/tender/UA-2024-03-01-001316-a"/>
    <hyperlink ref="O24" r:id="rId31" display="https://prozorro.gov.ua/tender/UA-2024-02-23-011092-a"/>
    <hyperlink ref="D24" r:id="rId32" display="https://prozorro.gov.ua/tender/UA-2024-02-23-011092-a"/>
    <hyperlink ref="O23" r:id="rId33" display="https://prozorro.gov.ua/tender/UA-2024-02-21-002110-a"/>
    <hyperlink ref="D23" r:id="rId34" display="https://prozorro.gov.ua/tender/UA-2024-02-21-002110-a"/>
    <hyperlink ref="O12" r:id="rId35" display="https://prozorro.gov.ua/tender/UA-2023-12-18-017743-a"/>
    <hyperlink ref="D12" r:id="rId36" display="https://prozorro.gov.ua/tender/UA-2023-12-18-017743-a"/>
    <hyperlink ref="O15" r:id="rId37" display="https://prozorro.gov.ua/tender/UA-2024-01-29-010510-a"/>
    <hyperlink ref="D15" r:id="rId38" display="https://prozorro.gov.ua/tender/UA-2024-01-29-010510-a"/>
    <hyperlink ref="O22" r:id="rId39" display="https://prozorro.gov.ua/tender/UA-2024-02-20-010060-a"/>
    <hyperlink ref="D22" r:id="rId40" display="https://prozorro.gov.ua/tender/UA-2024-02-20-010060-a"/>
    <hyperlink ref="O21" r:id="rId41" display="https://prozorro.gov.ua/tender/UA-2024-02-19-003032-a"/>
    <hyperlink ref="D21" r:id="rId42" display="https://prozorro.gov.ua/tender/UA-2024-02-19-003032-a"/>
    <hyperlink ref="O20" r:id="rId43" display="https://prozorro.gov.ua/tender/UA-2024-02-16-009714-a"/>
    <hyperlink ref="D20" r:id="rId44" display="https://prozorro.gov.ua/tender/UA-2024-02-16-009714-a"/>
    <hyperlink ref="O19" r:id="rId45" display="https://prozorro.gov.ua/tender/UA-2024-02-14-006514-a"/>
    <hyperlink ref="D19" r:id="rId46" display="https://prozorro.gov.ua/tender/UA-2024-02-14-006514-a"/>
    <hyperlink ref="O18" r:id="rId47" display="https://prozorro.gov.ua/tender/UA-2024-02-14-004795-a"/>
    <hyperlink ref="D18" r:id="rId48" display="https://prozorro.gov.ua/tender/UA-2024-02-14-004795-a"/>
    <hyperlink ref="O17" r:id="rId49" display="https://prozorro.gov.ua/tender/UA-2024-02-09-003279-a"/>
    <hyperlink ref="D17" r:id="rId50" display="https://prozorro.gov.ua/tender/UA-2024-02-09-003279-a"/>
    <hyperlink ref="O16" r:id="rId51" display="https://prozorro.gov.ua/tender/UA-2024-02-06-014646-a"/>
    <hyperlink ref="D16" r:id="rId52" display="https://prozorro.gov.ua/tender/UA-2024-02-06-014646-a"/>
    <hyperlink ref="O14" r:id="rId53" display="https://prozorro.gov.ua/tender/UA-2024-01-18-004676-a"/>
    <hyperlink ref="D14" r:id="rId54" display="https://prozorro.gov.ua/tender/UA-2024-01-18-004676-a"/>
    <hyperlink ref="O13" r:id="rId55" display="https://prozorro.gov.ua/tender/UA-2024-01-16-002386-a"/>
    <hyperlink ref="D13" r:id="rId56" display="https://prozorro.gov.ua/tender/UA-2024-01-16-002386-a"/>
    <hyperlink ref="O11" r:id="rId57" display="https://prozorro.gov.ua/tender/UA-2024-01-09-005505-a"/>
    <hyperlink ref="D11" r:id="rId58" display="https://prozorro.gov.ua/tender/UA-2024-01-09-005505-a"/>
    <hyperlink ref="O10" r:id="rId59" display="https://prozorro.gov.ua/tender/UA-2024-01-09-004961-a"/>
    <hyperlink ref="D10" r:id="rId60" display="https://prozorro.gov.ua/tender/UA-2024-01-09-004961-a"/>
    <hyperlink ref="O9" r:id="rId61" display="https://prozorro.gov.ua/tender/UA-2024-01-02-004251-a"/>
    <hyperlink ref="D9" r:id="rId62" display="https://prozorro.gov.ua/tender/UA-2024-01-02-004251-a"/>
    <hyperlink ref="D43" r:id="rId63" display="https://prozorro.gov.ua/uk/tender/UA-2024-04-15-008885-a"/>
    <hyperlink ref="O43" r:id="rId64" display="https://prozorro.gov.ua/uk/tender/UA-2024-04-15-008885-a"/>
    <hyperlink ref="D44" r:id="rId65" display="https://prozorro.gov.ua/uk/tender/UA-2024-04-15-011071-a"/>
    <hyperlink ref="O44" r:id="rId66" display="https://prozorro.gov.ua/uk/tender/UA-2024-04-15-011071-a"/>
    <hyperlink ref="D45" r:id="rId67" display="https://prozorro.gov.ua/uk/tender/UA-2024-05-01-009245-a"/>
    <hyperlink ref="O45" r:id="rId68" display="https://prozorro.gov.ua/uk/tender/UA-2024-05-01-009245-a"/>
    <hyperlink ref="O46" r:id="rId69" display="https://prozorro.gov.ua/uk/tender/UA-2024-05-01-009304-a"/>
    <hyperlink ref="D46" r:id="rId70" display="https://prozorro.gov.ua/uk/tender/UA-2024-05-01-009304-a"/>
    <hyperlink ref="O47" r:id="rId71" display="https://prozorro.gov.ua/uk/tender/UA-2024-05-02-008506-a"/>
    <hyperlink ref="D47" r:id="rId72" display="https://prozorro.gov.ua/uk/tender/UA-2024-05-02-008506-a"/>
    <hyperlink ref="O48" r:id="rId73" display="https://prozorro.gov.ua/uk/tender/UA-2024-05-06-004621-a"/>
    <hyperlink ref="Q49" r:id="rId74" tooltip="Оголошення на порталі Уповноваженого органу" display="https://prozorro.gov.ua/tender/UA-2024-05-07-002984-a"/>
    <hyperlink ref="O49" r:id="rId75" display="https://prozorro.gov.ua/uk/tender/UA-2024-05-07-002984-a"/>
    <hyperlink ref="D49" r:id="rId76" display="https://prozorro.gov.ua/uk/tender/UA-2024-05-07-002984-a"/>
    <hyperlink ref="O50" r:id="rId77" display="https://prozorro.gov.ua/uk/tender/UA-2024-05-22-001821-a"/>
    <hyperlink ref="D50" r:id="rId78" display="https://prozorro.gov.ua/uk/tender/UA-2024-05-22-001821-a"/>
    <hyperlink ref="Q51" r:id="rId79" tooltip="Оголошення на порталі Уповноваженого органу" display="https://prozorro.gov.ua/tender/UA-2024-05-27-011168-a"/>
    <hyperlink ref="O51" r:id="rId80" display="https://prozorro.gov.ua/uk/tender/UA-2024-05-27-011168-a"/>
    <hyperlink ref="D51" r:id="rId81" display="https://prozorro.gov.ua/uk/tender/UA-2024-05-27-011168-a"/>
  </hyperlinks>
  <printOptions/>
  <pageMargins left="0.05225" right="0.1968503937007874" top="0.7086614173228347" bottom="0.35433070866141736" header="0.2362204724409449" footer="0.2755905511811024"/>
  <pageSetup fitToHeight="1" fitToWidth="1" horizontalDpi="600" verticalDpi="600" orientation="landscape" paperSize="9" scale="15" r:id="rId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 Віта Вікторівна</dc:creator>
  <cp:keywords/>
  <dc:description/>
  <cp:lastModifiedBy>Денисов Володимир Олександрович</cp:lastModifiedBy>
  <cp:lastPrinted>2022-01-21T09:54:51Z</cp:lastPrinted>
  <dcterms:created xsi:type="dcterms:W3CDTF">1996-10-08T23:32:33Z</dcterms:created>
  <dcterms:modified xsi:type="dcterms:W3CDTF">2024-05-28T10:15:44Z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