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\Раб.стол\Річний план заходів НТ\Сайт_частка викидів\2024\ТОВ\"/>
    </mc:Choice>
  </mc:AlternateContent>
  <xr:revisionPtr revIDLastSave="0" documentId="13_ncr:1_{703CD45F-DA07-4F4C-B86D-865CBDA2CDBC}" xr6:coauthVersionLast="47" xr6:coauthVersionMax="47" xr10:uidLastSave="{00000000-0000-0000-0000-000000000000}"/>
  <bookViews>
    <workbookView xWindow="-120" yWindow="-120" windowWidth="29040" windowHeight="15840" xr2:uid="{C41D8DC8-52A6-4C20-A5A7-5C6508550BA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AC23" i="1" s="1"/>
  <c r="K22" i="1"/>
  <c r="K21" i="1"/>
  <c r="K20" i="1"/>
  <c r="K19" i="1"/>
  <c r="K18" i="1"/>
  <c r="K17" i="1"/>
  <c r="K16" i="1"/>
  <c r="K15" i="1"/>
  <c r="K14" i="1"/>
  <c r="K13" i="1"/>
  <c r="AB23" i="1"/>
  <c r="AC22" i="1"/>
  <c r="AB22" i="1"/>
  <c r="AC21" i="1"/>
  <c r="AB21" i="1"/>
  <c r="AC13" i="1"/>
  <c r="AB13" i="1"/>
</calcChain>
</file>

<file path=xl/sharedStrings.xml><?xml version="1.0" encoding="utf-8"?>
<sst xmlns="http://schemas.openxmlformats.org/spreadsheetml/2006/main" count="124" uniqueCount="99">
  <si>
    <t>Додаток 4</t>
  </si>
  <si>
    <t>до Порядку опублікування інформації про частку кожного джерела енергії, використаного для виробництва електричної енергії, та вплив на навколишнє природне середовище, спричинений виробництвом електричної енергії</t>
  </si>
  <si>
    <t>№ з/п</t>
  </si>
  <si>
    <t>Найменування забруднюючої речовини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</si>
  <si>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</si>
  <si>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</si>
  <si>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</si>
  <si>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</si>
  <si>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</si>
  <si>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</si>
  <si>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</si>
  <si>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</si>
  <si>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</si>
  <si>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</si>
  <si>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</si>
  <si>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</si>
  <si>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Усього за звітний період з початку року</t>
  </si>
  <si>
    <t>тонн</t>
  </si>
  <si>
    <t>г/кВт·год</t>
  </si>
  <si>
    <t>А</t>
  </si>
  <si>
    <t>Б</t>
  </si>
  <si>
    <t>Викиди в атмосферне повітря окремих забруднюючих речовин, усього, у тому числі:</t>
  </si>
  <si>
    <t>1.1</t>
  </si>
  <si>
    <t>Азоту оксиди</t>
  </si>
  <si>
    <t>1.2</t>
  </si>
  <si>
    <t>Аміак</t>
  </si>
  <si>
    <t>1.3</t>
  </si>
  <si>
    <t>Ангідрид сірчистий</t>
  </si>
  <si>
    <t>1.4</t>
  </si>
  <si>
    <t>Ацетон</t>
  </si>
  <si>
    <t>1.5</t>
  </si>
  <si>
    <t>Бенз(о)пірен</t>
  </si>
  <si>
    <t>1.6</t>
  </si>
  <si>
    <t>Бутилацетат</t>
  </si>
  <si>
    <t>1.7</t>
  </si>
  <si>
    <t>Ванадію п'ятиокис</t>
  </si>
  <si>
    <t>1.8</t>
  </si>
  <si>
    <t>Водень хлористий</t>
  </si>
  <si>
    <t>1.9</t>
  </si>
  <si>
    <t>Вуглецю окис</t>
  </si>
  <si>
    <t>1.10</t>
  </si>
  <si>
    <t>Вуглецю двоокис</t>
  </si>
  <si>
    <t>1.11</t>
  </si>
  <si>
    <t>Вуглеводні</t>
  </si>
  <si>
    <t>1.12</t>
  </si>
  <si>
    <t>Газоподібні фтористі сполуки</t>
  </si>
  <si>
    <t>1.13</t>
  </si>
  <si>
    <t>Тверді речовини</t>
  </si>
  <si>
    <t>1.14</t>
  </si>
  <si>
    <t>Кадмію сполуки</t>
  </si>
  <si>
    <t>1.15</t>
  </si>
  <si>
    <t>Марганець та його сполуки</t>
  </si>
  <si>
    <t>1.16</t>
  </si>
  <si>
    <t>Нікель та його сполуки</t>
  </si>
  <si>
    <t>1.17</t>
  </si>
  <si>
    <t>Озон</t>
  </si>
  <si>
    <t>1.18</t>
  </si>
  <si>
    <t xml:space="preserve">Ртуть та її сполуки </t>
  </si>
  <si>
    <t>1.19</t>
  </si>
  <si>
    <t xml:space="preserve">Свинець та його сполуки </t>
  </si>
  <si>
    <t>1.20</t>
  </si>
  <si>
    <t xml:space="preserve">Сірководень </t>
  </si>
  <si>
    <t>1.21</t>
  </si>
  <si>
    <t xml:space="preserve">Сірковуглець </t>
  </si>
  <si>
    <t>1.22</t>
  </si>
  <si>
    <t xml:space="preserve">Спирт н-бутиловий </t>
  </si>
  <si>
    <t>1.23</t>
  </si>
  <si>
    <t xml:space="preserve">Стирол </t>
  </si>
  <si>
    <t>1.24</t>
  </si>
  <si>
    <t xml:space="preserve">Фенол </t>
  </si>
  <si>
    <t>1.25</t>
  </si>
  <si>
    <t xml:space="preserve">Формальдегід </t>
  </si>
  <si>
    <t>1.26</t>
  </si>
  <si>
    <t xml:space="preserve">Хром та його сполуки </t>
  </si>
  <si>
    <t>1.27</t>
  </si>
  <si>
    <t>Радіоактивні відходи</t>
  </si>
  <si>
    <t>2</t>
  </si>
  <si>
    <t>Скиди окремих забруднюючих речовин у водні об'єкти, усього, у тому числі:</t>
  </si>
  <si>
    <t>2.1</t>
  </si>
  <si>
    <t>Азот амонійний</t>
  </si>
  <si>
    <t>2.2</t>
  </si>
  <si>
    <t>Органічні речовини (за показниками біохімічного споживання кисню (БСК 5))</t>
  </si>
  <si>
    <t>2.3</t>
  </si>
  <si>
    <t>Завислі речовини</t>
  </si>
  <si>
    <t>2.4</t>
  </si>
  <si>
    <t>Нафтопродукти</t>
  </si>
  <si>
    <t>2.5</t>
  </si>
  <si>
    <t>Нітрати</t>
  </si>
  <si>
    <t>2.6</t>
  </si>
  <si>
    <t>Нітрити</t>
  </si>
  <si>
    <t>2.7</t>
  </si>
  <si>
    <t>Сульфати</t>
  </si>
  <si>
    <t>2.8</t>
  </si>
  <si>
    <t>Фосфати</t>
  </si>
  <si>
    <t>2.9</t>
  </si>
  <si>
    <t>Хлориди</t>
  </si>
  <si>
    <t>2.10</t>
  </si>
  <si>
    <t xml:space="preserve"> </t>
  </si>
  <si>
    <t xml:space="preserve">Інформація про вплив на навколишнє природне середовище,
спричинений виробництвом електричної енергії ТОВ "Нафтогаз Тепло",
 за листопад 2024 року / січень -листопад 2024 року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</si>
</sst>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FA19-7942-472E-BB87-51050F1853E0}">
  <dimension ref="B2:AF56"/>
  <sheetViews>
    <sheetView tabSelected="1" topLeftCell="B5" zoomScale="69" zoomScaleNormal="69" workbookViewId="0">
      <selection activeCell="W13" sqref="W13"/>
    </sheetView>
  </sheetViews>
  <sheetFormatPr defaultColWidth="9.140625" defaultRowHeight="15.75" x14ac:dyDescent="0.25"/>
  <cols>
    <col min="1" max="2" width="9.140625" style="1"/>
    <col min="3" max="3" width="33.5703125" style="1" customWidth="1"/>
    <col min="4" max="4" width="12.28515625" style="1" bestFit="1" customWidth="1"/>
    <col min="5" max="5" width="12.140625" style="1" customWidth="1"/>
    <col min="6" max="6" width="11" style="1" bestFit="1" customWidth="1"/>
    <col min="7" max="7" width="13" style="1" customWidth="1"/>
    <col min="8" max="8" width="11" style="1" bestFit="1" customWidth="1"/>
    <col min="9" max="9" width="12.140625" style="1" customWidth="1"/>
    <col min="10" max="10" width="11" style="1" bestFit="1" customWidth="1"/>
    <col min="11" max="11" width="13" style="1" customWidth="1"/>
    <col min="12" max="12" width="9.140625" style="1"/>
    <col min="13" max="13" width="12.28515625" style="1" customWidth="1"/>
    <col min="14" max="14" width="9.140625" style="1"/>
    <col min="15" max="15" width="12.28515625" style="1" customWidth="1"/>
    <col min="16" max="16" width="9.140625" style="1"/>
    <col min="17" max="17" width="12.28515625" style="1" customWidth="1"/>
    <col min="18" max="18" width="9.140625" style="1"/>
    <col min="19" max="19" width="12.140625" style="1" customWidth="1"/>
    <col min="20" max="20" width="9.140625" style="1"/>
    <col min="21" max="21" width="12.140625" style="1" customWidth="1"/>
    <col min="22" max="22" width="11" style="1" bestFit="1" customWidth="1"/>
    <col min="23" max="23" width="13" style="1" customWidth="1"/>
    <col min="24" max="24" width="12.28515625" style="1" bestFit="1" customWidth="1"/>
    <col min="25" max="25" width="12.5703125" style="1" customWidth="1"/>
    <col min="26" max="26" width="11" style="1" bestFit="1" customWidth="1"/>
    <col min="27" max="27" width="12.5703125" style="1" customWidth="1"/>
    <col min="28" max="28" width="11.7109375" style="1" customWidth="1"/>
    <col min="29" max="29" width="12.5703125" style="1" customWidth="1"/>
    <col min="30" max="30" width="3.5703125" style="1" customWidth="1"/>
    <col min="31" max="32" width="9.7109375" style="1" customWidth="1"/>
    <col min="33" max="16384" width="9.140625" style="1"/>
  </cols>
  <sheetData>
    <row r="2" spans="2:32" ht="18.75" x14ac:dyDescent="0.3">
      <c r="W2" s="2" t="s">
        <v>0</v>
      </c>
      <c r="X2" s="2"/>
      <c r="Y2" s="2"/>
      <c r="Z2" s="2"/>
      <c r="AA2" s="2"/>
      <c r="AB2" s="2"/>
      <c r="AC2" s="2"/>
    </row>
    <row r="3" spans="2:32" ht="82.5" customHeight="1" x14ac:dyDescent="0.3">
      <c r="V3" s="3"/>
      <c r="W3" s="28" t="s">
        <v>1</v>
      </c>
      <c r="X3" s="28"/>
      <c r="Y3" s="28"/>
      <c r="Z3" s="28"/>
      <c r="AA3" s="28"/>
      <c r="AB3" s="28"/>
      <c r="AC3" s="28"/>
    </row>
    <row r="5" spans="2:32" ht="88.9" customHeight="1" x14ac:dyDescent="0.25">
      <c r="B5" s="29" t="s">
        <v>98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2:32" ht="18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5"/>
      <c r="Q6" s="5"/>
      <c r="R6" s="6"/>
      <c r="S6" s="6"/>
      <c r="W6" s="30"/>
      <c r="X6" s="30"/>
      <c r="Y6" s="30"/>
      <c r="Z6" s="4"/>
      <c r="AA6" s="4"/>
      <c r="AB6" s="4"/>
      <c r="AC6" s="4"/>
    </row>
    <row r="7" spans="2:32" ht="16.5" thickBot="1" x14ac:dyDescent="0.3">
      <c r="B7" s="7"/>
    </row>
    <row r="8" spans="2:32" ht="57.75" customHeight="1" x14ac:dyDescent="0.25">
      <c r="B8" s="31" t="s">
        <v>2</v>
      </c>
      <c r="C8" s="33" t="s">
        <v>3</v>
      </c>
      <c r="D8" s="27" t="s">
        <v>4</v>
      </c>
      <c r="E8" s="27"/>
      <c r="F8" s="27" t="s">
        <v>5</v>
      </c>
      <c r="G8" s="27"/>
      <c r="H8" s="27" t="s">
        <v>6</v>
      </c>
      <c r="I8" s="27"/>
      <c r="J8" s="27" t="s">
        <v>7</v>
      </c>
      <c r="K8" s="27"/>
      <c r="L8" s="27" t="s">
        <v>8</v>
      </c>
      <c r="M8" s="27"/>
      <c r="N8" s="27" t="s">
        <v>9</v>
      </c>
      <c r="O8" s="27"/>
      <c r="P8" s="27" t="s">
        <v>10</v>
      </c>
      <c r="Q8" s="27"/>
      <c r="R8" s="27" t="s">
        <v>11</v>
      </c>
      <c r="S8" s="27"/>
      <c r="T8" s="27" t="s">
        <v>12</v>
      </c>
      <c r="U8" s="27"/>
      <c r="V8" s="27" t="s">
        <v>13</v>
      </c>
      <c r="W8" s="27"/>
      <c r="X8" s="27" t="s">
        <v>14</v>
      </c>
      <c r="Y8" s="27"/>
      <c r="Z8" s="27" t="s">
        <v>15</v>
      </c>
      <c r="AA8" s="27"/>
      <c r="AB8" s="33" t="s">
        <v>16</v>
      </c>
      <c r="AC8" s="36"/>
      <c r="AD8" s="8"/>
      <c r="AE8" s="8"/>
      <c r="AF8" s="8"/>
    </row>
    <row r="9" spans="2:32" x14ac:dyDescent="0.25">
      <c r="B9" s="32"/>
      <c r="C9" s="34"/>
      <c r="D9" s="35" t="s">
        <v>17</v>
      </c>
      <c r="E9" s="35" t="s">
        <v>18</v>
      </c>
      <c r="F9" s="35" t="s">
        <v>17</v>
      </c>
      <c r="G9" s="35" t="s">
        <v>18</v>
      </c>
      <c r="H9" s="35" t="s">
        <v>17</v>
      </c>
      <c r="I9" s="35" t="s">
        <v>18</v>
      </c>
      <c r="J9" s="35" t="s">
        <v>17</v>
      </c>
      <c r="K9" s="35" t="s">
        <v>18</v>
      </c>
      <c r="L9" s="35" t="s">
        <v>17</v>
      </c>
      <c r="M9" s="35" t="s">
        <v>18</v>
      </c>
      <c r="N9" s="35" t="s">
        <v>17</v>
      </c>
      <c r="O9" s="35" t="s">
        <v>18</v>
      </c>
      <c r="P9" s="35" t="s">
        <v>17</v>
      </c>
      <c r="Q9" s="35" t="s">
        <v>18</v>
      </c>
      <c r="R9" s="35" t="s">
        <v>17</v>
      </c>
      <c r="S9" s="35" t="s">
        <v>18</v>
      </c>
      <c r="T9" s="35" t="s">
        <v>17</v>
      </c>
      <c r="U9" s="35" t="s">
        <v>18</v>
      </c>
      <c r="V9" s="35" t="s">
        <v>17</v>
      </c>
      <c r="W9" s="35" t="s">
        <v>18</v>
      </c>
      <c r="X9" s="35" t="s">
        <v>17</v>
      </c>
      <c r="Y9" s="35" t="s">
        <v>18</v>
      </c>
      <c r="Z9" s="35" t="s">
        <v>17</v>
      </c>
      <c r="AA9" s="35" t="s">
        <v>18</v>
      </c>
      <c r="AB9" s="35" t="s">
        <v>17</v>
      </c>
      <c r="AC9" s="37" t="s">
        <v>18</v>
      </c>
      <c r="AD9" s="13"/>
      <c r="AE9" s="13"/>
      <c r="AF9" s="13"/>
    </row>
    <row r="10" spans="2:32" ht="15.75" customHeight="1" x14ac:dyDescent="0.25">
      <c r="B10" s="32"/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7"/>
      <c r="AD10" s="13"/>
      <c r="AE10" s="13"/>
      <c r="AF10" s="13"/>
    </row>
    <row r="11" spans="2:32" ht="15.75" customHeight="1" x14ac:dyDescent="0.25">
      <c r="B11" s="14" t="s">
        <v>19</v>
      </c>
      <c r="C11" s="11" t="s">
        <v>20</v>
      </c>
      <c r="D11" s="11">
        <v>1</v>
      </c>
      <c r="E11" s="11">
        <v>2</v>
      </c>
      <c r="F11" s="11">
        <v>3</v>
      </c>
      <c r="G11" s="11">
        <v>4</v>
      </c>
      <c r="H11" s="11">
        <v>5</v>
      </c>
      <c r="I11" s="11">
        <v>6</v>
      </c>
      <c r="J11" s="11">
        <v>7</v>
      </c>
      <c r="K11" s="11">
        <v>8</v>
      </c>
      <c r="L11" s="11">
        <v>9</v>
      </c>
      <c r="M11" s="11">
        <v>10</v>
      </c>
      <c r="N11" s="11">
        <v>11</v>
      </c>
      <c r="O11" s="11">
        <v>12</v>
      </c>
      <c r="P11" s="11">
        <v>13</v>
      </c>
      <c r="Q11" s="11">
        <v>14</v>
      </c>
      <c r="R11" s="11">
        <v>15</v>
      </c>
      <c r="S11" s="11">
        <v>16</v>
      </c>
      <c r="T11" s="11">
        <v>17</v>
      </c>
      <c r="U11" s="11">
        <v>18</v>
      </c>
      <c r="V11" s="11">
        <v>19</v>
      </c>
      <c r="W11" s="11">
        <v>20</v>
      </c>
      <c r="X11" s="11">
        <v>21</v>
      </c>
      <c r="Y11" s="11">
        <v>22</v>
      </c>
      <c r="Z11" s="11">
        <v>23</v>
      </c>
      <c r="AA11" s="11">
        <v>24</v>
      </c>
      <c r="AB11" s="11">
        <v>25</v>
      </c>
      <c r="AC11" s="12">
        <v>26</v>
      </c>
      <c r="AD11" s="13"/>
      <c r="AE11" s="13"/>
      <c r="AF11" s="13"/>
    </row>
    <row r="12" spans="2:32" ht="81.75" customHeight="1" x14ac:dyDescent="0.25">
      <c r="B12" s="9">
        <v>1</v>
      </c>
      <c r="C12" s="15" t="s">
        <v>21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0"/>
      <c r="AC12" s="16"/>
    </row>
    <row r="13" spans="2:32" ht="18.75" x14ac:dyDescent="0.25">
      <c r="B13" s="17" t="s">
        <v>22</v>
      </c>
      <c r="C13" s="18" t="s">
        <v>23</v>
      </c>
      <c r="D13" s="19">
        <v>8.8309999999999995</v>
      </c>
      <c r="E13" s="19">
        <v>0.51659999999999995</v>
      </c>
      <c r="F13" s="19">
        <v>6.8181000000000003</v>
      </c>
      <c r="G13" s="19">
        <v>0.51149999999999995</v>
      </c>
      <c r="H13" s="19">
        <v>5.0065999999999997</v>
      </c>
      <c r="I13" s="19">
        <v>0.37509999999999999</v>
      </c>
      <c r="J13" s="19">
        <v>1.2500000000000001E-2</v>
      </c>
      <c r="K13" s="19">
        <f>(J13*0.08)*10^3/14.916</f>
        <v>6.7042102440332527E-2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5.2260999999999997</v>
      </c>
      <c r="Y13" s="19">
        <v>0.38840000000000002</v>
      </c>
      <c r="Z13" s="19"/>
      <c r="AA13" s="19"/>
      <c r="AB13" s="19">
        <f>SUM(D13,F13,H13,J13,L13,N13,P13,R13,T13,V13,X13,Z13)</f>
        <v>25.894299999999998</v>
      </c>
      <c r="AC13" s="20">
        <f>SUM(E13,G13,I13,K13,M13,O13,Q13,S13,U13,W13,Y13,AA13)</f>
        <v>1.8586421024403323</v>
      </c>
      <c r="AD13" s="21"/>
      <c r="AE13" s="21"/>
      <c r="AF13" s="21"/>
    </row>
    <row r="14" spans="2:32" ht="18.75" x14ac:dyDescent="0.25">
      <c r="B14" s="17" t="s">
        <v>24</v>
      </c>
      <c r="C14" s="18" t="s">
        <v>25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f t="shared" ref="K14:K23" si="0">(J14*0.08)*10^3/14.916</f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/>
      <c r="AA14" s="19"/>
      <c r="AB14" s="19">
        <v>0</v>
      </c>
      <c r="AC14" s="19">
        <v>0</v>
      </c>
      <c r="AD14" s="21"/>
      <c r="AE14" s="21"/>
      <c r="AF14" s="21"/>
    </row>
    <row r="15" spans="2:32" ht="18.75" x14ac:dyDescent="0.25">
      <c r="B15" s="17" t="s">
        <v>26</v>
      </c>
      <c r="C15" s="18" t="s">
        <v>27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f t="shared" si="0"/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/>
      <c r="AA15" s="19"/>
      <c r="AB15" s="19">
        <v>0</v>
      </c>
      <c r="AC15" s="19">
        <v>0</v>
      </c>
      <c r="AD15" s="21"/>
      <c r="AE15" s="21"/>
      <c r="AF15" s="21"/>
    </row>
    <row r="16" spans="2:32" ht="18.75" x14ac:dyDescent="0.25">
      <c r="B16" s="17" t="s">
        <v>28</v>
      </c>
      <c r="C16" s="18" t="s">
        <v>29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f t="shared" si="0"/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/>
      <c r="AA16" s="19"/>
      <c r="AB16" s="19">
        <v>0</v>
      </c>
      <c r="AC16" s="19">
        <v>0</v>
      </c>
      <c r="AD16" s="21"/>
      <c r="AE16" s="21"/>
      <c r="AF16" s="21"/>
    </row>
    <row r="17" spans="2:32" ht="18.75" x14ac:dyDescent="0.25">
      <c r="B17" s="17" t="s">
        <v>30</v>
      </c>
      <c r="C17" s="18" t="s">
        <v>31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0"/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/>
      <c r="AA17" s="19"/>
      <c r="AB17" s="19">
        <v>0</v>
      </c>
      <c r="AC17" s="19">
        <v>0</v>
      </c>
      <c r="AD17" s="21"/>
      <c r="AE17" s="21"/>
      <c r="AF17" s="21"/>
    </row>
    <row r="18" spans="2:32" ht="18.75" x14ac:dyDescent="0.25">
      <c r="B18" s="17" t="s">
        <v>32</v>
      </c>
      <c r="C18" s="18" t="s">
        <v>33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f t="shared" si="0"/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/>
      <c r="AA18" s="19"/>
      <c r="AB18" s="19">
        <v>0</v>
      </c>
      <c r="AC18" s="19">
        <v>0</v>
      </c>
      <c r="AD18" s="21"/>
      <c r="AE18" s="21"/>
      <c r="AF18" s="21"/>
    </row>
    <row r="19" spans="2:32" ht="18.75" x14ac:dyDescent="0.25">
      <c r="B19" s="17" t="s">
        <v>34</v>
      </c>
      <c r="C19" s="18" t="s">
        <v>35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f t="shared" si="0"/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/>
      <c r="AA19" s="19"/>
      <c r="AB19" s="19">
        <v>0</v>
      </c>
      <c r="AC19" s="19">
        <v>0</v>
      </c>
      <c r="AD19" s="21"/>
      <c r="AE19" s="21"/>
      <c r="AF19" s="21"/>
    </row>
    <row r="20" spans="2:32" ht="18.75" x14ac:dyDescent="0.25">
      <c r="B20" s="17" t="s">
        <v>36</v>
      </c>
      <c r="C20" s="18" t="s">
        <v>37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/>
      <c r="AA20" s="19"/>
      <c r="AB20" s="19">
        <v>0</v>
      </c>
      <c r="AC20" s="19">
        <v>0</v>
      </c>
      <c r="AD20" s="21"/>
      <c r="AE20" s="21"/>
      <c r="AF20" s="21"/>
    </row>
    <row r="21" spans="2:32" ht="18.75" x14ac:dyDescent="0.25">
      <c r="B21" s="17" t="s">
        <v>38</v>
      </c>
      <c r="C21" s="18" t="s">
        <v>39</v>
      </c>
      <c r="D21" s="19">
        <v>45.470500000000001</v>
      </c>
      <c r="E21" s="19">
        <v>2.6696</v>
      </c>
      <c r="F21" s="19">
        <v>35.753100000000003</v>
      </c>
      <c r="G21" s="19">
        <v>2.7370999999999999</v>
      </c>
      <c r="H21" s="19">
        <v>35.649000000000001</v>
      </c>
      <c r="I21" s="19">
        <v>2.6867000000000001</v>
      </c>
      <c r="J21" s="19">
        <v>0.19769999999999999</v>
      </c>
      <c r="K21" s="19">
        <f t="shared" si="0"/>
        <v>1.0603378921962994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38.035400000000003</v>
      </c>
      <c r="Y21" s="19">
        <v>2.8315999999999999</v>
      </c>
      <c r="Z21" s="19"/>
      <c r="AA21" s="19"/>
      <c r="AB21" s="19">
        <f>SUM(D21,F21,H21,J21,L21,N21,P21,R21,T21,V21,X21,Z21)</f>
        <v>155.10570000000001</v>
      </c>
      <c r="AC21" s="20">
        <f t="shared" ref="AB21:AC23" si="1">SUM(E21,G21,I21,K21,M21,O21,Q21,S21,U21,W21,Y21,AA21)</f>
        <v>11.985337892196299</v>
      </c>
      <c r="AD21" s="21"/>
      <c r="AE21" s="21"/>
      <c r="AF21" s="21"/>
    </row>
    <row r="22" spans="2:32" ht="18.75" x14ac:dyDescent="0.25">
      <c r="B22" s="17" t="s">
        <v>40</v>
      </c>
      <c r="C22" s="18" t="s">
        <v>41</v>
      </c>
      <c r="D22" s="19">
        <v>10059.257</v>
      </c>
      <c r="E22" s="19">
        <v>590.07360000000006</v>
      </c>
      <c r="F22" s="19">
        <v>7901.4219999999996</v>
      </c>
      <c r="G22" s="19">
        <v>604.09460000000001</v>
      </c>
      <c r="H22" s="19">
        <v>7878.1239999999998</v>
      </c>
      <c r="I22" s="19">
        <v>592.95989999999995</v>
      </c>
      <c r="J22" s="19">
        <v>43.073999999999998</v>
      </c>
      <c r="K22" s="19">
        <f t="shared" si="0"/>
        <v>231.02172164119068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3870.4766</v>
      </c>
      <c r="Y22" s="19">
        <v>643.52229999999997</v>
      </c>
      <c r="Z22" s="19"/>
      <c r="AA22" s="19"/>
      <c r="AB22" s="19">
        <f>SUM(D22,F22,H22,J22,L22,N22,P22,R22,T22,V22,X22,Z22)</f>
        <v>29752.353600000002</v>
      </c>
      <c r="AC22" s="20">
        <f t="shared" si="1"/>
        <v>2661.6721216411906</v>
      </c>
      <c r="AD22" s="21"/>
      <c r="AE22" s="21"/>
      <c r="AF22" s="21"/>
    </row>
    <row r="23" spans="2:32" ht="18.75" x14ac:dyDescent="0.25">
      <c r="B23" s="17" t="s">
        <v>42</v>
      </c>
      <c r="C23" s="18" t="s">
        <v>43</v>
      </c>
      <c r="D23" s="19">
        <v>0.182</v>
      </c>
      <c r="E23" s="19">
        <v>1.0699999999999999E-2</v>
      </c>
      <c r="F23" s="19">
        <v>0.14299999999999999</v>
      </c>
      <c r="G23" s="19">
        <v>1.09E-2</v>
      </c>
      <c r="H23" s="19">
        <v>0.14199999999999999</v>
      </c>
      <c r="I23" s="19">
        <v>1.0699999999999999E-2</v>
      </c>
      <c r="J23" s="19">
        <v>1E-3</v>
      </c>
      <c r="K23" s="19">
        <f t="shared" si="0"/>
        <v>5.3633681952266025E-3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0.152</v>
      </c>
      <c r="Y23" s="19">
        <v>1.1299999999999999E-2</v>
      </c>
      <c r="Z23" s="19"/>
      <c r="AA23" s="19"/>
      <c r="AB23" s="19">
        <f t="shared" si="1"/>
        <v>0.62</v>
      </c>
      <c r="AC23" s="20">
        <f t="shared" si="1"/>
        <v>4.8963368195226599E-2</v>
      </c>
      <c r="AD23" s="21"/>
      <c r="AE23" s="21"/>
      <c r="AF23" s="21"/>
    </row>
    <row r="24" spans="2:32" ht="37.5" x14ac:dyDescent="0.25">
      <c r="B24" s="17" t="s">
        <v>44</v>
      </c>
      <c r="C24" s="18" t="s">
        <v>45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/>
      <c r="AA24" s="19"/>
      <c r="AB24" s="19">
        <v>0</v>
      </c>
      <c r="AC24" s="19">
        <v>0</v>
      </c>
      <c r="AD24" s="21"/>
      <c r="AE24" s="21"/>
      <c r="AF24" s="21"/>
    </row>
    <row r="25" spans="2:32" ht="18.75" x14ac:dyDescent="0.25">
      <c r="B25" s="17" t="s">
        <v>46</v>
      </c>
      <c r="C25" s="18" t="s">
        <v>47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/>
      <c r="AA25" s="19"/>
      <c r="AB25" s="19">
        <v>0</v>
      </c>
      <c r="AC25" s="19">
        <v>0</v>
      </c>
      <c r="AD25" s="21"/>
      <c r="AE25" s="21"/>
      <c r="AF25" s="21"/>
    </row>
    <row r="26" spans="2:32" ht="18.75" x14ac:dyDescent="0.25">
      <c r="B26" s="17" t="s">
        <v>48</v>
      </c>
      <c r="C26" s="18" t="s">
        <v>49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/>
      <c r="AA26" s="19"/>
      <c r="AB26" s="19">
        <v>0</v>
      </c>
      <c r="AC26" s="19">
        <v>0</v>
      </c>
      <c r="AD26" s="21"/>
      <c r="AE26" s="21"/>
      <c r="AF26" s="21"/>
    </row>
    <row r="27" spans="2:32" ht="27.75" customHeight="1" x14ac:dyDescent="0.25">
      <c r="B27" s="17" t="s">
        <v>50</v>
      </c>
      <c r="C27" s="18" t="s">
        <v>51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/>
      <c r="AA27" s="19"/>
      <c r="AB27" s="19">
        <v>0</v>
      </c>
      <c r="AC27" s="19">
        <v>0</v>
      </c>
      <c r="AD27" s="21"/>
      <c r="AE27" s="21"/>
      <c r="AF27" s="21"/>
    </row>
    <row r="28" spans="2:32" ht="18.75" x14ac:dyDescent="0.25">
      <c r="B28" s="17" t="s">
        <v>52</v>
      </c>
      <c r="C28" s="18" t="s">
        <v>53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/>
      <c r="AA28" s="19"/>
      <c r="AB28" s="19">
        <v>0</v>
      </c>
      <c r="AC28" s="19">
        <v>0</v>
      </c>
      <c r="AD28" s="21"/>
      <c r="AE28" s="21"/>
      <c r="AF28" s="21"/>
    </row>
    <row r="29" spans="2:32" ht="18.75" x14ac:dyDescent="0.25">
      <c r="B29" s="17" t="s">
        <v>54</v>
      </c>
      <c r="C29" s="18" t="s">
        <v>55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/>
      <c r="AA29" s="19"/>
      <c r="AB29" s="19">
        <v>0</v>
      </c>
      <c r="AC29" s="19">
        <v>0</v>
      </c>
      <c r="AD29" s="21"/>
      <c r="AE29" s="21"/>
      <c r="AF29" s="21"/>
    </row>
    <row r="30" spans="2:32" ht="18.75" x14ac:dyDescent="0.25">
      <c r="B30" s="17" t="s">
        <v>56</v>
      </c>
      <c r="C30" s="18" t="s">
        <v>57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/>
      <c r="AA30" s="19"/>
      <c r="AB30" s="19">
        <v>0</v>
      </c>
      <c r="AC30" s="19">
        <v>0</v>
      </c>
      <c r="AD30" s="21"/>
      <c r="AE30" s="21"/>
      <c r="AF30" s="21"/>
    </row>
    <row r="31" spans="2:32" ht="18.75" x14ac:dyDescent="0.25">
      <c r="B31" s="17" t="s">
        <v>58</v>
      </c>
      <c r="C31" s="18" t="s">
        <v>59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/>
      <c r="AA31" s="19"/>
      <c r="AB31" s="19">
        <v>0</v>
      </c>
      <c r="AC31" s="19">
        <v>0</v>
      </c>
      <c r="AD31" s="21"/>
      <c r="AE31" s="21"/>
      <c r="AF31" s="21"/>
    </row>
    <row r="32" spans="2:32" ht="18.75" x14ac:dyDescent="0.25">
      <c r="B32" s="17" t="s">
        <v>60</v>
      </c>
      <c r="C32" s="18" t="s">
        <v>61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/>
      <c r="AA32" s="19"/>
      <c r="AB32" s="19">
        <v>0</v>
      </c>
      <c r="AC32" s="19">
        <v>0</v>
      </c>
      <c r="AD32" s="21"/>
      <c r="AE32" s="21"/>
      <c r="AF32" s="21"/>
    </row>
    <row r="33" spans="2:32" ht="18.75" x14ac:dyDescent="0.25">
      <c r="B33" s="17" t="s">
        <v>62</v>
      </c>
      <c r="C33" s="18" t="s">
        <v>63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/>
      <c r="AA33" s="19"/>
      <c r="AB33" s="19">
        <v>0</v>
      </c>
      <c r="AC33" s="19">
        <v>0</v>
      </c>
      <c r="AD33" s="21"/>
      <c r="AE33" s="21"/>
      <c r="AF33" s="21"/>
    </row>
    <row r="34" spans="2:32" ht="18.75" x14ac:dyDescent="0.25">
      <c r="B34" s="17" t="s">
        <v>64</v>
      </c>
      <c r="C34" s="18" t="s">
        <v>65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/>
      <c r="AA34" s="19"/>
      <c r="AB34" s="19">
        <v>0</v>
      </c>
      <c r="AC34" s="19">
        <v>0</v>
      </c>
      <c r="AD34" s="21"/>
      <c r="AE34" s="21"/>
      <c r="AF34" s="21"/>
    </row>
    <row r="35" spans="2:32" ht="18.75" x14ac:dyDescent="0.25">
      <c r="B35" s="17" t="s">
        <v>66</v>
      </c>
      <c r="C35" s="18" t="s">
        <v>67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/>
      <c r="AA35" s="19"/>
      <c r="AB35" s="19">
        <v>0</v>
      </c>
      <c r="AC35" s="19">
        <v>0</v>
      </c>
      <c r="AD35" s="21"/>
      <c r="AE35" s="21"/>
      <c r="AF35" s="21"/>
    </row>
    <row r="36" spans="2:32" ht="18.75" x14ac:dyDescent="0.25">
      <c r="B36" s="17" t="s">
        <v>68</v>
      </c>
      <c r="C36" s="18" t="s">
        <v>69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/>
      <c r="AA36" s="19"/>
      <c r="AB36" s="19">
        <v>0</v>
      </c>
      <c r="AC36" s="19">
        <v>0</v>
      </c>
      <c r="AD36" s="21"/>
      <c r="AE36" s="21"/>
      <c r="AF36" s="21"/>
    </row>
    <row r="37" spans="2:32" ht="18.75" x14ac:dyDescent="0.25">
      <c r="B37" s="17" t="s">
        <v>70</v>
      </c>
      <c r="C37" s="18" t="s">
        <v>71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/>
      <c r="AA37" s="19"/>
      <c r="AB37" s="19">
        <v>0</v>
      </c>
      <c r="AC37" s="19">
        <v>0</v>
      </c>
      <c r="AD37" s="21"/>
      <c r="AE37" s="21"/>
      <c r="AF37" s="21"/>
    </row>
    <row r="38" spans="2:32" ht="18.75" x14ac:dyDescent="0.25">
      <c r="B38" s="17" t="s">
        <v>72</v>
      </c>
      <c r="C38" s="18" t="s">
        <v>73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/>
      <c r="AA38" s="19"/>
      <c r="AB38" s="19">
        <v>0</v>
      </c>
      <c r="AC38" s="19">
        <v>0</v>
      </c>
      <c r="AD38" s="21"/>
      <c r="AE38" s="21"/>
      <c r="AF38" s="21"/>
    </row>
    <row r="39" spans="2:32" ht="18.75" x14ac:dyDescent="0.25">
      <c r="B39" s="17" t="s">
        <v>74</v>
      </c>
      <c r="C39" s="18" t="s">
        <v>75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/>
      <c r="AA39" s="19"/>
      <c r="AB39" s="19">
        <v>0</v>
      </c>
      <c r="AC39" s="19">
        <v>0</v>
      </c>
      <c r="AD39" s="21"/>
      <c r="AE39" s="21"/>
      <c r="AF39" s="21"/>
    </row>
    <row r="40" spans="2:32" ht="78.75" customHeight="1" x14ac:dyDescent="0.25">
      <c r="B40" s="22" t="s">
        <v>76</v>
      </c>
      <c r="C40" s="15" t="s">
        <v>77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0"/>
      <c r="AC40" s="10"/>
    </row>
    <row r="41" spans="2:32" ht="18.75" x14ac:dyDescent="0.25">
      <c r="B41" s="17" t="s">
        <v>78</v>
      </c>
      <c r="C41" s="18" t="s">
        <v>79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/>
      <c r="AA41" s="19"/>
      <c r="AB41" s="19">
        <v>0</v>
      </c>
      <c r="AC41" s="19">
        <v>0</v>
      </c>
      <c r="AD41" s="21"/>
      <c r="AE41" s="21"/>
      <c r="AF41" s="21"/>
    </row>
    <row r="42" spans="2:32" ht="58.5" customHeight="1" x14ac:dyDescent="0.25">
      <c r="B42" s="17" t="s">
        <v>80</v>
      </c>
      <c r="C42" s="18" t="s">
        <v>81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/>
      <c r="AA42" s="19"/>
      <c r="AB42" s="19">
        <v>0</v>
      </c>
      <c r="AC42" s="19">
        <v>0</v>
      </c>
      <c r="AD42" s="21"/>
      <c r="AE42" s="21"/>
      <c r="AF42" s="21"/>
    </row>
    <row r="43" spans="2:32" ht="18.75" x14ac:dyDescent="0.25">
      <c r="B43" s="17" t="s">
        <v>82</v>
      </c>
      <c r="C43" s="18" t="s">
        <v>83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/>
      <c r="AA43" s="19"/>
      <c r="AB43" s="19">
        <v>0</v>
      </c>
      <c r="AC43" s="19">
        <v>0</v>
      </c>
      <c r="AD43" s="21"/>
      <c r="AE43" s="21"/>
      <c r="AF43" s="21"/>
    </row>
    <row r="44" spans="2:32" ht="18.75" x14ac:dyDescent="0.25">
      <c r="B44" s="17" t="s">
        <v>84</v>
      </c>
      <c r="C44" s="18" t="s">
        <v>85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/>
      <c r="AA44" s="19"/>
      <c r="AB44" s="19">
        <v>0</v>
      </c>
      <c r="AC44" s="19">
        <v>0</v>
      </c>
      <c r="AD44" s="21"/>
      <c r="AE44" s="21"/>
      <c r="AF44" s="21"/>
    </row>
    <row r="45" spans="2:32" ht="18.75" x14ac:dyDescent="0.25">
      <c r="B45" s="17" t="s">
        <v>86</v>
      </c>
      <c r="C45" s="18" t="s">
        <v>87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/>
      <c r="AA45" s="19"/>
      <c r="AB45" s="19">
        <v>0</v>
      </c>
      <c r="AC45" s="19">
        <v>0</v>
      </c>
      <c r="AD45" s="21"/>
      <c r="AE45" s="21"/>
      <c r="AF45" s="21"/>
    </row>
    <row r="46" spans="2:32" ht="18.75" x14ac:dyDescent="0.25">
      <c r="B46" s="17" t="s">
        <v>88</v>
      </c>
      <c r="C46" s="18" t="s">
        <v>89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/>
      <c r="AA46" s="19"/>
      <c r="AB46" s="19">
        <v>0</v>
      </c>
      <c r="AC46" s="19">
        <v>0</v>
      </c>
      <c r="AD46" s="21"/>
      <c r="AE46" s="21"/>
      <c r="AF46" s="21"/>
    </row>
    <row r="47" spans="2:32" ht="18.75" x14ac:dyDescent="0.25">
      <c r="B47" s="17" t="s">
        <v>90</v>
      </c>
      <c r="C47" s="18" t="s">
        <v>91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/>
      <c r="AA47" s="19"/>
      <c r="AB47" s="19">
        <v>0</v>
      </c>
      <c r="AC47" s="19">
        <v>0</v>
      </c>
      <c r="AD47" s="21"/>
      <c r="AE47" s="21"/>
      <c r="AF47" s="21"/>
    </row>
    <row r="48" spans="2:32" ht="18.75" x14ac:dyDescent="0.25">
      <c r="B48" s="17" t="s">
        <v>92</v>
      </c>
      <c r="C48" s="18" t="s">
        <v>93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/>
      <c r="AA48" s="19"/>
      <c r="AB48" s="19">
        <v>0</v>
      </c>
      <c r="AC48" s="19">
        <v>0</v>
      </c>
      <c r="AD48" s="21"/>
      <c r="AE48" s="21"/>
      <c r="AF48" s="21"/>
    </row>
    <row r="49" spans="2:32" ht="18.75" x14ac:dyDescent="0.25">
      <c r="B49" s="17" t="s">
        <v>94</v>
      </c>
      <c r="C49" s="18" t="s">
        <v>95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/>
      <c r="AA49" s="19"/>
      <c r="AB49" s="19">
        <v>0</v>
      </c>
      <c r="AC49" s="19">
        <v>0</v>
      </c>
      <c r="AD49" s="21"/>
      <c r="AE49" s="21"/>
      <c r="AF49" s="21"/>
    </row>
    <row r="50" spans="2:32" ht="19.5" thickBot="1" x14ac:dyDescent="0.3">
      <c r="B50" s="23" t="s">
        <v>96</v>
      </c>
      <c r="C50" s="24" t="s">
        <v>75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/>
      <c r="AA50" s="19"/>
      <c r="AB50" s="19">
        <v>0</v>
      </c>
      <c r="AC50" s="19">
        <v>0</v>
      </c>
      <c r="AD50" s="21"/>
      <c r="AE50" s="21"/>
      <c r="AF50" s="21"/>
    </row>
    <row r="51" spans="2:32" x14ac:dyDescent="0.25">
      <c r="B51" s="25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6" spans="2:32" x14ac:dyDescent="0.25">
      <c r="T56" s="1" t="s">
        <v>97</v>
      </c>
    </row>
  </sheetData>
  <mergeCells count="44">
    <mergeCell ref="AC9:AC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V8:W8"/>
    <mergeCell ref="L9:L10"/>
    <mergeCell ref="M9:M10"/>
    <mergeCell ref="N9:N10"/>
    <mergeCell ref="O9:O10"/>
    <mergeCell ref="P9:P10"/>
    <mergeCell ref="K9:K10"/>
    <mergeCell ref="N8:O8"/>
    <mergeCell ref="P8:Q8"/>
    <mergeCell ref="R8:S8"/>
    <mergeCell ref="T8:U8"/>
    <mergeCell ref="F9:F10"/>
    <mergeCell ref="G9:G10"/>
    <mergeCell ref="H9:H10"/>
    <mergeCell ref="I9:I10"/>
    <mergeCell ref="J9:J10"/>
    <mergeCell ref="X8:Y8"/>
    <mergeCell ref="W3:AC3"/>
    <mergeCell ref="B5:AC5"/>
    <mergeCell ref="W6:Y6"/>
    <mergeCell ref="B8:B10"/>
    <mergeCell ref="C8:C10"/>
    <mergeCell ref="D8:E8"/>
    <mergeCell ref="F8:G8"/>
    <mergeCell ref="H8:I8"/>
    <mergeCell ref="J8:K8"/>
    <mergeCell ref="L8:M8"/>
    <mergeCell ref="Q9:Q10"/>
    <mergeCell ref="Z8:AA8"/>
    <mergeCell ref="AB8:AC8"/>
    <mergeCell ref="D9:D10"/>
    <mergeCell ref="E9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Калінкін Олександр Григорович</dc:creator>
  <cp:lastModifiedBy>Калінкін Олександр Григорович</cp:lastModifiedBy>
  <dcterms:created xsi:type="dcterms:W3CDTF">2023-08-02T11:01:17Z</dcterms:created>
  <dcterms:modified xsi:type="dcterms:W3CDTF">2024-12-20T07:58:56Z</dcterms:modified>
</cp:coreProperties>
</file>